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Paul\Downloads\"/>
    </mc:Choice>
  </mc:AlternateContent>
  <xr:revisionPtr revIDLastSave="0" documentId="13_ncr:1_{941D37F2-09B1-4BAF-AE56-30F1CDBF267D}" xr6:coauthVersionLast="47" xr6:coauthVersionMax="47" xr10:uidLastSave="{00000000-0000-0000-0000-000000000000}"/>
  <bookViews>
    <workbookView xWindow="-120" yWindow="-120" windowWidth="29040" windowHeight="15720" tabRatio="701" xr2:uid="{00000000-000D-0000-FFFF-FFFF00000000}"/>
  </bookViews>
  <sheets>
    <sheet name="SCH III Milestones" sheetId="7" r:id="rId1"/>
    <sheet name="IPL" sheetId="9" r:id="rId2"/>
    <sheet name="Partner" sheetId="11" r:id="rId3"/>
    <sheet name="SCH II Consolidated Budget" sheetId="2" r:id="rId4"/>
    <sheet name="SCH II Budget Snapshot" sheetId="6" r:id="rId5"/>
  </sheets>
  <definedNames>
    <definedName name="OLE_LINK1" localSheetId="4">'SCH II Budget Snapshot'!#REF!</definedName>
    <definedName name="_xlnm.Print_Area" localSheetId="1">IPL!$B$2:$I$40</definedName>
    <definedName name="_xlnm.Print_Area" localSheetId="2">Partner!$B$2:$I$35</definedName>
    <definedName name="_xlnm.Print_Area" localSheetId="4">'SCH II Budget Snapshot'!$B$2:$P$32</definedName>
    <definedName name="_xlnm.Print_Area" localSheetId="3">'SCH II Consolidated Budget'!$B$2:$I$31</definedName>
    <definedName name="_xlnm.Print_Area" localSheetId="0">'SCH III Milestones'!$A$2:$I$36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2" l="1"/>
  <c r="H18" i="2"/>
  <c r="H32" i="9"/>
  <c r="G32" i="9"/>
  <c r="G33" i="9" s="1"/>
  <c r="G24" i="2" s="1"/>
  <c r="F32" i="9"/>
  <c r="E32" i="9"/>
  <c r="I24" i="9"/>
  <c r="H26" i="9"/>
  <c r="H27" i="9" s="1"/>
  <c r="G26" i="9"/>
  <c r="G19" i="2" s="1"/>
  <c r="F26" i="9"/>
  <c r="E26" i="9"/>
  <c r="E27" i="9" s="1"/>
  <c r="G20" i="2"/>
  <c r="I25" i="9"/>
  <c r="H12" i="9"/>
  <c r="H13" i="9" s="1"/>
  <c r="G12" i="9"/>
  <c r="G13" i="9" s="1"/>
  <c r="G12" i="2" s="1"/>
  <c r="F12" i="9"/>
  <c r="F10" i="2" s="1"/>
  <c r="I11" i="9"/>
  <c r="E12" i="9"/>
  <c r="E13" i="9" s="1"/>
  <c r="E12" i="2" s="1"/>
  <c r="I31" i="9"/>
  <c r="I29" i="9"/>
  <c r="H20" i="2"/>
  <c r="E20" i="2" l="1"/>
  <c r="O12" i="6"/>
  <c r="E18" i="2"/>
  <c r="F18" i="2"/>
  <c r="F19" i="2" s="1"/>
  <c r="J12" i="6" s="1"/>
  <c r="K12" i="6" s="1"/>
  <c r="F13" i="9"/>
  <c r="F12" i="2" s="1"/>
  <c r="G10" i="2"/>
  <c r="G11" i="2" s="1"/>
  <c r="E18" i="6" s="1"/>
  <c r="H10" i="2"/>
  <c r="H12" i="2"/>
  <c r="E10" i="2"/>
  <c r="E11" i="2" s="1"/>
  <c r="F11" i="2"/>
  <c r="L10" i="6" s="1"/>
  <c r="F33" i="9"/>
  <c r="F24" i="2" s="1"/>
  <c r="F20" i="9"/>
  <c r="G20" i="9"/>
  <c r="I19" i="9"/>
  <c r="H20" i="9"/>
  <c r="E20" i="9"/>
  <c r="E14" i="2" s="1"/>
  <c r="E15" i="2" s="1"/>
  <c r="I11" i="6" s="1"/>
  <c r="I30" i="9"/>
  <c r="I26" i="9"/>
  <c r="D12" i="6" s="1"/>
  <c r="G27" i="9"/>
  <c r="H19" i="2"/>
  <c r="C20" i="6" s="1"/>
  <c r="D20" i="6" s="1"/>
  <c r="H11" i="2"/>
  <c r="C18" i="6" s="1"/>
  <c r="F27" i="9"/>
  <c r="F20" i="2" s="1"/>
  <c r="I18" i="9"/>
  <c r="I10" i="6"/>
  <c r="I16" i="9"/>
  <c r="E19" i="2"/>
  <c r="G12" i="6" s="1"/>
  <c r="H12" i="6" s="1"/>
  <c r="I12" i="9"/>
  <c r="D10" i="6" s="1"/>
  <c r="H22" i="2"/>
  <c r="H23" i="2" s="1"/>
  <c r="C21" i="6" s="1"/>
  <c r="D21" i="6" s="1"/>
  <c r="I17" i="9"/>
  <c r="E21" i="9"/>
  <c r="E16" i="2" s="1"/>
  <c r="I13" i="9"/>
  <c r="E34" i="9"/>
  <c r="H33" i="9"/>
  <c r="H24" i="2" s="1"/>
  <c r="M12" i="6"/>
  <c r="N12" i="6" s="1"/>
  <c r="E22" i="2"/>
  <c r="E23" i="2" s="1"/>
  <c r="E33" i="9"/>
  <c r="F22" i="2"/>
  <c r="F23" i="2" s="1"/>
  <c r="J13" i="6" s="1"/>
  <c r="K13" i="6" s="1"/>
  <c r="I32" i="9"/>
  <c r="G22" i="2"/>
  <c r="G23" i="2" s="1"/>
  <c r="M13" i="6" s="1"/>
  <c r="N13" i="6" s="1"/>
  <c r="E35" i="9" l="1"/>
  <c r="E24" i="2"/>
  <c r="E26" i="2" s="1"/>
  <c r="I13" i="6"/>
  <c r="H34" i="9"/>
  <c r="H14" i="2"/>
  <c r="H15" i="2" s="1"/>
  <c r="C19" i="6" s="1"/>
  <c r="D19" i="6" s="1"/>
  <c r="G14" i="2"/>
  <c r="G15" i="2" s="1"/>
  <c r="F21" i="9"/>
  <c r="F16" i="2" s="1"/>
  <c r="F14" i="2"/>
  <c r="F15" i="2" s="1"/>
  <c r="J11" i="6" s="1"/>
  <c r="K11" i="6" s="1"/>
  <c r="E25" i="2"/>
  <c r="I9" i="7" s="1"/>
  <c r="F34" i="9"/>
  <c r="F26" i="2"/>
  <c r="J10" i="6"/>
  <c r="K10" i="6" s="1"/>
  <c r="F35" i="9"/>
  <c r="G10" i="6"/>
  <c r="H10" i="6" s="1"/>
  <c r="I27" i="9"/>
  <c r="I20" i="9"/>
  <c r="D11" i="6" s="1"/>
  <c r="G34" i="9"/>
  <c r="I34" i="9" s="1"/>
  <c r="H21" i="9"/>
  <c r="E20" i="6"/>
  <c r="G21" i="9"/>
  <c r="I18" i="2"/>
  <c r="I11" i="2"/>
  <c r="C10" i="6" s="1"/>
  <c r="I12" i="6"/>
  <c r="M10" i="6"/>
  <c r="N10" i="6" s="1"/>
  <c r="I12" i="2"/>
  <c r="E10" i="6" s="1"/>
  <c r="I19" i="2"/>
  <c r="C12" i="6" s="1"/>
  <c r="G11" i="6"/>
  <c r="H11" i="6" s="1"/>
  <c r="O10" i="6"/>
  <c r="I22" i="2"/>
  <c r="D13" i="6"/>
  <c r="D18" i="6"/>
  <c r="I10" i="2"/>
  <c r="E21" i="6"/>
  <c r="L13" i="6"/>
  <c r="I33" i="9"/>
  <c r="O13" i="6"/>
  <c r="G13" i="6"/>
  <c r="I23" i="2"/>
  <c r="C13" i="6" s="1"/>
  <c r="L12" i="6"/>
  <c r="I14" i="6" l="1"/>
  <c r="H25" i="2"/>
  <c r="I25" i="7" s="1"/>
  <c r="M11" i="6"/>
  <c r="N11" i="6" s="1"/>
  <c r="G25" i="2"/>
  <c r="I19" i="7" s="1"/>
  <c r="G35" i="9"/>
  <c r="G16" i="2"/>
  <c r="H35" i="9"/>
  <c r="H16" i="2"/>
  <c r="H26" i="2" s="1"/>
  <c r="N14" i="6"/>
  <c r="K14" i="6"/>
  <c r="I35" i="9"/>
  <c r="F25" i="2"/>
  <c r="I13" i="7" s="1"/>
  <c r="J14" i="6"/>
  <c r="I14" i="2"/>
  <c r="I15" i="2"/>
  <c r="C11" i="6" s="1"/>
  <c r="C14" i="6" s="1"/>
  <c r="G24" i="6" s="1"/>
  <c r="L11" i="6"/>
  <c r="L14" i="6" s="1"/>
  <c r="I21" i="9"/>
  <c r="C22" i="6"/>
  <c r="I20" i="2"/>
  <c r="E12" i="6" s="1"/>
  <c r="G14" i="6"/>
  <c r="D22" i="6"/>
  <c r="D26" i="9"/>
  <c r="D20" i="9"/>
  <c r="H13" i="6"/>
  <c r="H14" i="6" s="1"/>
  <c r="I24" i="2"/>
  <c r="E13" i="6" s="1"/>
  <c r="D14" i="6"/>
  <c r="G26" i="6" l="1"/>
  <c r="I32" i="7"/>
  <c r="G26" i="2"/>
  <c r="I26" i="2" s="1"/>
  <c r="O11" i="6"/>
  <c r="O14" i="6" s="1"/>
  <c r="E19" i="6"/>
  <c r="E22" i="6" s="1"/>
  <c r="M14" i="6"/>
  <c r="I25" i="2"/>
  <c r="D12" i="9"/>
  <c r="I16" i="2"/>
  <c r="E11" i="6" s="1"/>
  <c r="E14" i="6" s="1"/>
  <c r="G27" i="6" l="1"/>
  <c r="G25" i="6"/>
  <c r="F10" i="6"/>
  <c r="F13" i="6"/>
  <c r="F12" i="6"/>
  <c r="F11" i="6"/>
  <c r="F14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Karo Sambhav</author>
  </authors>
  <commentList>
    <comment ref="F13" authorId="0" shapeId="0" xr:uid="{66967D27-13F9-4BD4-A489-E6CF039A4E1A}">
      <text>
        <r>
          <rPr>
            <b/>
            <sz val="9"/>
            <color indexed="81"/>
            <rFont val="Tahoma"/>
            <family val="2"/>
          </rPr>
          <t>Karo Sambhav:</t>
        </r>
        <r>
          <rPr>
            <sz val="9"/>
            <color indexed="81"/>
            <rFont val="Tahoma"/>
            <family val="2"/>
          </rPr>
          <t xml:space="preserve">
Travel budget is only 4% , the balance is waste procurement costs</t>
        </r>
      </text>
    </comment>
  </commentList>
</comments>
</file>

<file path=xl/sharedStrings.xml><?xml version="1.0" encoding="utf-8"?>
<sst xmlns="http://schemas.openxmlformats.org/spreadsheetml/2006/main" count="212" uniqueCount="102">
  <si>
    <t>PROJECT MILESTONES, SUB ACTIVITIES AND DELIVERABLES</t>
  </si>
  <si>
    <t>Name of Program</t>
  </si>
  <si>
    <t>Indian Project Partners (INPL)</t>
  </si>
  <si>
    <t>Project Title</t>
  </si>
  <si>
    <t>Phase</t>
  </si>
  <si>
    <t>Duration</t>
  </si>
  <si>
    <t>Milestone based Sub Activities</t>
  </si>
  <si>
    <t>Deliverables</t>
  </si>
  <si>
    <t>% of work share between project partners</t>
  </si>
  <si>
    <t>Indian Budget for each Milestone (INR)</t>
  </si>
  <si>
    <t>Detailed tasks / activities to be done under each milestone</t>
  </si>
  <si>
    <t>Detailed deliverables (measurable outcomes) targetted under each milestone activity. These can be in the form of design reports, prototype or product developed etc.</t>
  </si>
  <si>
    <t>IPL</t>
  </si>
  <si>
    <t>IPP</t>
  </si>
  <si>
    <t>UKPL</t>
  </si>
  <si>
    <t>Total</t>
  </si>
  <si>
    <t>0-3 months</t>
  </si>
  <si>
    <t>4-9 months</t>
  </si>
  <si>
    <t>10-14 months</t>
  </si>
  <si>
    <t>MILESTONE 4 (M 4)
[Field Trials]</t>
  </si>
  <si>
    <t>15-18 months</t>
  </si>
  <si>
    <t>TOTAL</t>
  </si>
  <si>
    <t>For &amp; On behalf of Technology Development Board</t>
  </si>
  <si>
    <t>For &amp; On behalf of</t>
  </si>
  <si>
    <t xml:space="preserve">Name: </t>
  </si>
  <si>
    <t xml:space="preserve">Designation: </t>
  </si>
  <si>
    <t>PROJECT BUDGET BREAK UP OF INPL</t>
  </si>
  <si>
    <t>Indian Project Lead (INPL)</t>
  </si>
  <si>
    <t>DETAILED COST HEADS</t>
  </si>
  <si>
    <t>PARTICULARS</t>
  </si>
  <si>
    <t>Quantity &amp; Unit Cost</t>
  </si>
  <si>
    <t>Milestone wise Cost Breakup</t>
  </si>
  <si>
    <t>Milestone 1</t>
  </si>
  <si>
    <t>Milestone 2</t>
  </si>
  <si>
    <t>Milestone 3</t>
  </si>
  <si>
    <t>Milestone 4</t>
  </si>
  <si>
    <t>A. EQUIPMENT/CAPITAL COSTS</t>
  </si>
  <si>
    <t>Quantity and Cost</t>
  </si>
  <si>
    <t>Capital Usage</t>
  </si>
  <si>
    <t>Sub Total</t>
  </si>
  <si>
    <t>Equipment / Capital Costs approved for reimbursement</t>
  </si>
  <si>
    <t>B. MANPOWER COSTS</t>
  </si>
  <si>
    <t>% of Contribution</t>
  </si>
  <si>
    <t>Labour Costs including Project Management Cost</t>
  </si>
  <si>
    <t>Project Manager (Metallurgist)</t>
  </si>
  <si>
    <t>Manpower Cost approved for reimbursement</t>
  </si>
  <si>
    <t>C. CONSUMABLES</t>
  </si>
  <si>
    <t>Materials/Consumables</t>
  </si>
  <si>
    <t>Consumables to perform daily experimental work</t>
  </si>
  <si>
    <t>Consumables Cost approved for reimbursement</t>
  </si>
  <si>
    <t>D. TRAVEL/ OUTSOURCING/OTHERS</t>
  </si>
  <si>
    <t>No. of trips</t>
  </si>
  <si>
    <t>Domestic/International</t>
  </si>
  <si>
    <t>Other (E-waste Procurement+Channel Creation)</t>
  </si>
  <si>
    <t>Travel/ Outsourcing/ Others cost approved for reimbursement</t>
  </si>
  <si>
    <t>Total Cost approved for reimbursement</t>
  </si>
  <si>
    <t>For &amp; On behalf of Technology Developmen Board</t>
  </si>
  <si>
    <t xml:space="preserve">For &amp; On behalf of </t>
  </si>
  <si>
    <t xml:space="preserve">Name: Mr </t>
  </si>
  <si>
    <t>PROJECT BUDGET BREAK UP OF PARTNER</t>
  </si>
  <si>
    <t>Junior/Senior research fellow (JRF/SRF) hiring</t>
  </si>
  <si>
    <t>Travel (Related to project in conference/locally/international trips)</t>
  </si>
  <si>
    <t>Overhead (Institute charges)</t>
  </si>
  <si>
    <t>Contingency</t>
  </si>
  <si>
    <t>NA</t>
  </si>
  <si>
    <t>PROJECT BUDGET BREAK UP - CONSOLIDATED</t>
  </si>
  <si>
    <t>PROJECT MILESTONES AND DELIVERABLES WITH ACTIVITY BREAKDOWN</t>
  </si>
  <si>
    <t>All Figures in INR</t>
  </si>
  <si>
    <t>Key Costs Heads</t>
  </si>
  <si>
    <t>Indian Project Cost Breakup</t>
  </si>
  <si>
    <t>Milestone 1 
(0 - 3 Months)</t>
  </si>
  <si>
    <t>Milestone 2 
(4 - 9 Months)</t>
  </si>
  <si>
    <t>Milestone 3 
(10 - 14 Months)</t>
  </si>
  <si>
    <t>Costhead wise breakup</t>
  </si>
  <si>
    <t xml:space="preserve">IPL Contribution </t>
  </si>
  <si>
    <t>Approved Reimbursement</t>
  </si>
  <si>
    <t>Milestone wise reimbursement as % of total approved funding</t>
  </si>
  <si>
    <t>Total Cost</t>
  </si>
  <si>
    <t>Equipment</t>
  </si>
  <si>
    <t>Manpower</t>
  </si>
  <si>
    <t>Consumables</t>
  </si>
  <si>
    <t>Travel/Others</t>
  </si>
  <si>
    <t xml:space="preserve">Total </t>
  </si>
  <si>
    <t>Milestone 4
(15 - 18 Months)</t>
  </si>
  <si>
    <t>Key Cost Head</t>
  </si>
  <si>
    <t>Total Indian Project Budget (INR)</t>
  </si>
  <si>
    <t>Approved Funding support by DST/TDB for the project  (INR)</t>
  </si>
  <si>
    <t>Contribution Requested from DST/TDB for Year-1 (INR)</t>
  </si>
  <si>
    <t>Contribution Requested from DST/TDB for Year-2 (INR)</t>
  </si>
  <si>
    <t>IPL + Partner Contribution</t>
  </si>
  <si>
    <t>Funding to IPL + Partner</t>
  </si>
  <si>
    <t>Lab Support Staff</t>
  </si>
  <si>
    <t>Outsourced Partner Cost (CSPL)</t>
  </si>
  <si>
    <t>Management Effort Contribution</t>
  </si>
  <si>
    <t>Lab Space Rental Cost</t>
  </si>
  <si>
    <t>IT Development Charges (SC LLP)</t>
  </si>
  <si>
    <t>Equipments and Lab Setup</t>
  </si>
  <si>
    <t>MILESTONE 1 (M 1)                                          
[Collection, Sorting, Characterization]</t>
  </si>
  <si>
    <t>MILESTONE 2 (M 2)                                             
[Magnet repair, Material extraction, Recycling]</t>
  </si>
  <si>
    <t>MILESTONE 3 (M 3)                                                                 
[Purification, Analysis, and Ecosystem Building]</t>
  </si>
  <si>
    <t xml:space="preserve">                                                                                                      </t>
  </si>
  <si>
    <t>Spanish Project Lead (SPL)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</si>
</sst>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2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theme="1"/>
      <name val="Times New Roman"/>
      <family val="1"/>
    </font>
    <font>
      <b/>
      <sz val="11"/>
      <name val="Century Gothic"/>
      <family val="2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b/>
      <sz val="12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49">
    <xf numFmtId="0" fontId="0" fillId="0" borderId="0" xfId="0"/>
    <xf numFmtId="0" fontId="0" fillId="0" borderId="0" xfId="0" applyProtection="1">
      <protection locked="0"/>
    </xf>
    <xf numFmtId="0" fontId="9" fillId="0" borderId="0" xfId="0" applyFont="1" applyAlignment="1">
      <alignment horizontal="right"/>
    </xf>
    <xf numFmtId="0" fontId="6" fillId="0" borderId="0" xfId="0" applyFont="1" applyAlignment="1">
      <alignment horizontal="left" wrapText="1"/>
    </xf>
    <xf numFmtId="43" fontId="0" fillId="0" borderId="0" xfId="1" applyFont="1" applyFill="1" applyAlignment="1">
      <alignment horizontal="right"/>
    </xf>
    <xf numFmtId="2" fontId="0" fillId="0" borderId="0" xfId="0" applyNumberFormat="1"/>
    <xf numFmtId="0" fontId="1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1" applyNumberFormat="1" applyFont="1" applyFill="1" applyBorder="1" applyAlignment="1" applyProtection="1">
      <alignment horizontal="center" vertical="center" wrapText="1"/>
    </xf>
    <xf numFmtId="164" fontId="5" fillId="0" borderId="1" xfId="1" applyNumberFormat="1" applyFont="1" applyFill="1" applyBorder="1" applyAlignment="1" applyProtection="1">
      <alignment horizontal="center"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6" fillId="0" borderId="1" xfId="0" applyFont="1" applyBorder="1" applyAlignment="1" applyProtection="1">
      <alignment horizontal="left" vertical="top" wrapText="1"/>
      <protection locked="0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 applyProtection="1">
      <alignment vertical="top"/>
      <protection locked="0"/>
    </xf>
    <xf numFmtId="0" fontId="16" fillId="0" borderId="0" xfId="0" applyFont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0" fillId="0" borderId="0" xfId="0" applyNumberFormat="1"/>
    <xf numFmtId="0" fontId="7" fillId="0" borderId="6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9" fontId="7" fillId="0" borderId="7" xfId="0" applyNumberFormat="1" applyFont="1" applyBorder="1" applyAlignment="1">
      <alignment horizontal="center" vertical="top"/>
    </xf>
    <xf numFmtId="0" fontId="7" fillId="0" borderId="7" xfId="0" applyFont="1" applyBorder="1" applyAlignment="1">
      <alignment vertical="top"/>
    </xf>
    <xf numFmtId="0" fontId="7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top"/>
    </xf>
    <xf numFmtId="0" fontId="7" fillId="0" borderId="7" xfId="0" applyFont="1" applyBorder="1" applyAlignment="1">
      <alignment vertical="top" wrapText="1"/>
    </xf>
    <xf numFmtId="0" fontId="7" fillId="0" borderId="7" xfId="0" applyFont="1" applyBorder="1" applyAlignment="1">
      <alignment horizontal="left" vertical="top" wrapText="1"/>
    </xf>
    <xf numFmtId="3" fontId="7" fillId="0" borderId="7" xfId="0" applyNumberFormat="1" applyFont="1" applyBorder="1" applyAlignment="1">
      <alignment horizontal="right" vertical="top"/>
    </xf>
    <xf numFmtId="3" fontId="2" fillId="0" borderId="8" xfId="0" applyNumberFormat="1" applyFont="1" applyBorder="1" applyAlignment="1">
      <alignment horizontal="right" vertical="top"/>
    </xf>
    <xf numFmtId="0" fontId="2" fillId="0" borderId="6" xfId="0" applyFont="1" applyBorder="1" applyAlignment="1">
      <alignment horizontal="center" vertical="top"/>
    </xf>
    <xf numFmtId="0" fontId="2" fillId="0" borderId="8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3" fontId="2" fillId="0" borderId="7" xfId="0" applyNumberFormat="1" applyFont="1" applyBorder="1" applyAlignment="1">
      <alignment horizontal="right" vertical="top"/>
    </xf>
    <xf numFmtId="0" fontId="4" fillId="0" borderId="6" xfId="0" applyFont="1" applyBorder="1" applyAlignment="1">
      <alignment horizontal="center" vertical="center" wrapText="1"/>
    </xf>
    <xf numFmtId="164" fontId="4" fillId="0" borderId="6" xfId="1" applyNumberFormat="1" applyFont="1" applyFill="1" applyBorder="1" applyAlignment="1" applyProtection="1">
      <alignment horizontal="center" vertical="center" wrapText="1"/>
    </xf>
    <xf numFmtId="164" fontId="4" fillId="0" borderId="6" xfId="1" applyNumberFormat="1" applyFont="1" applyFill="1" applyBorder="1" applyAlignment="1" applyProtection="1">
      <alignment horizontal="center" vertical="top" wrapText="1"/>
    </xf>
    <xf numFmtId="0" fontId="4" fillId="0" borderId="7" xfId="0" applyFont="1" applyBorder="1" applyAlignment="1">
      <alignment horizontal="center" vertical="center" wrapText="1"/>
    </xf>
    <xf numFmtId="164" fontId="4" fillId="0" borderId="7" xfId="1" applyNumberFormat="1" applyFont="1" applyFill="1" applyBorder="1" applyAlignment="1" applyProtection="1">
      <alignment horizontal="center" vertical="center" wrapText="1"/>
    </xf>
    <xf numFmtId="164" fontId="4" fillId="0" borderId="7" xfId="1" applyNumberFormat="1" applyFont="1" applyFill="1" applyBorder="1" applyAlignment="1" applyProtection="1">
      <alignment horizontal="center" vertical="top" wrapText="1"/>
    </xf>
    <xf numFmtId="0" fontId="4" fillId="0" borderId="8" xfId="0" applyFont="1" applyBorder="1" applyAlignment="1">
      <alignment horizontal="center" vertical="center" wrapText="1"/>
    </xf>
    <xf numFmtId="164" fontId="4" fillId="0" borderId="8" xfId="1" applyNumberFormat="1" applyFont="1" applyFill="1" applyBorder="1" applyAlignment="1" applyProtection="1">
      <alignment horizontal="center" vertical="center" wrapText="1"/>
    </xf>
    <xf numFmtId="164" fontId="4" fillId="0" borderId="8" xfId="1" applyNumberFormat="1" applyFont="1" applyFill="1" applyBorder="1" applyAlignment="1" applyProtection="1">
      <alignment horizontal="center" vertical="top" wrapText="1"/>
    </xf>
    <xf numFmtId="164" fontId="11" fillId="0" borderId="6" xfId="1" applyNumberFormat="1" applyFont="1" applyFill="1" applyBorder="1" applyAlignment="1" applyProtection="1">
      <alignment horizontal="center" vertical="center" wrapText="1"/>
      <protection locked="0"/>
    </xf>
    <xf numFmtId="164" fontId="11" fillId="0" borderId="7" xfId="1" applyNumberFormat="1" applyFont="1" applyFill="1" applyBorder="1" applyAlignment="1" applyProtection="1">
      <alignment horizontal="center" vertical="center" wrapText="1"/>
      <protection locked="0"/>
    </xf>
    <xf numFmtId="164" fontId="11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vertical="top" wrapText="1"/>
    </xf>
    <xf numFmtId="0" fontId="2" fillId="0" borderId="7" xfId="0" applyFont="1" applyBorder="1" applyAlignment="1">
      <alignment horizontal="left" vertical="top" wrapText="1"/>
    </xf>
    <xf numFmtId="0" fontId="19" fillId="0" borderId="7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right" vertical="top" wrapText="1"/>
    </xf>
    <xf numFmtId="0" fontId="2" fillId="0" borderId="20" xfId="0" applyFont="1" applyBorder="1" applyAlignment="1">
      <alignment horizontal="right" vertical="top" wrapText="1"/>
    </xf>
    <xf numFmtId="0" fontId="13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8" fillId="0" borderId="19" xfId="0" applyFont="1" applyBorder="1" applyAlignment="1">
      <alignment vertical="top" wrapText="1"/>
    </xf>
    <xf numFmtId="0" fontId="18" fillId="0" borderId="20" xfId="0" applyFont="1" applyBorder="1" applyAlignment="1">
      <alignment vertical="top" wrapText="1"/>
    </xf>
    <xf numFmtId="0" fontId="18" fillId="0" borderId="16" xfId="0" applyFont="1" applyBorder="1" applyAlignment="1">
      <alignment vertical="top" wrapText="1"/>
    </xf>
    <xf numFmtId="0" fontId="18" fillId="0" borderId="17" xfId="0" applyFont="1" applyBorder="1" applyAlignment="1">
      <alignment vertical="top" wrapText="1"/>
    </xf>
    <xf numFmtId="0" fontId="14" fillId="0" borderId="0" xfId="0" applyFont="1" applyAlignment="1">
      <alignment horizontal="left" vertical="center" wrapText="1"/>
    </xf>
    <xf numFmtId="9" fontId="4" fillId="0" borderId="21" xfId="3" applyFont="1" applyFill="1" applyBorder="1" applyAlignment="1" applyProtection="1">
      <alignment horizontal="center" vertical="top"/>
    </xf>
    <xf numFmtId="9" fontId="5" fillId="0" borderId="3" xfId="3" applyFont="1" applyFill="1" applyBorder="1" applyAlignment="1" applyProtection="1">
      <alignment horizontal="center" vertical="top" wrapText="1"/>
    </xf>
    <xf numFmtId="0" fontId="18" fillId="0" borderId="22" xfId="0" applyFont="1" applyBorder="1" applyAlignment="1">
      <alignment vertical="top" wrapText="1"/>
    </xf>
    <xf numFmtId="0" fontId="18" fillId="0" borderId="23" xfId="0" applyFont="1" applyBorder="1" applyAlignment="1">
      <alignment vertical="top" wrapText="1"/>
    </xf>
    <xf numFmtId="0" fontId="13" fillId="0" borderId="0" xfId="0" applyFont="1" applyAlignment="1">
      <alignment vertical="center" wrapText="1"/>
    </xf>
    <xf numFmtId="0" fontId="16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8" fillId="0" borderId="13" xfId="0" applyFont="1" applyBorder="1" applyAlignment="1">
      <alignment vertical="top"/>
    </xf>
    <xf numFmtId="0" fontId="18" fillId="0" borderId="14" xfId="0" applyFont="1" applyBorder="1" applyAlignment="1">
      <alignment vertical="top"/>
    </xf>
    <xf numFmtId="0" fontId="13" fillId="0" borderId="0" xfId="0" applyFont="1" applyAlignment="1">
      <alignment horizontal="center" vertical="center" wrapText="1"/>
    </xf>
    <xf numFmtId="164" fontId="4" fillId="0" borderId="0" xfId="1" applyNumberFormat="1" applyFont="1" applyFill="1" applyBorder="1" applyAlignment="1" applyProtection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164" fontId="4" fillId="0" borderId="1" xfId="1" applyNumberFormat="1" applyFont="1" applyFill="1" applyBorder="1" applyAlignment="1" applyProtection="1">
      <alignment horizontal="center" vertical="center" wrapText="1"/>
    </xf>
    <xf numFmtId="0" fontId="2" fillId="0" borderId="9" xfId="0" applyFont="1" applyBorder="1" applyAlignment="1">
      <alignment vertical="top"/>
    </xf>
    <xf numFmtId="0" fontId="2" fillId="0" borderId="9" xfId="0" applyFont="1" applyBorder="1" applyAlignment="1">
      <alignment horizontal="center" vertical="top"/>
    </xf>
    <xf numFmtId="0" fontId="16" fillId="0" borderId="0" xfId="0" applyFont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18" fillId="0" borderId="1" xfId="0" applyFont="1" applyBorder="1" applyAlignment="1">
      <alignment vertical="top" wrapText="1"/>
    </xf>
    <xf numFmtId="0" fontId="16" fillId="0" borderId="5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8" fillId="0" borderId="1" xfId="0" applyFont="1" applyBorder="1" applyAlignment="1">
      <alignment horizontal="left" vertical="top"/>
    </xf>
    <xf numFmtId="3" fontId="8" fillId="0" borderId="5" xfId="0" applyNumberFormat="1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 wrapText="1"/>
    </xf>
    <xf numFmtId="0" fontId="0" fillId="0" borderId="0" xfId="0" applyAlignment="1" applyProtection="1">
      <alignment horizontal="center" vertical="top"/>
      <protection locked="0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/>
    </xf>
    <xf numFmtId="0" fontId="2" fillId="0" borderId="18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/>
    </xf>
    <xf numFmtId="0" fontId="1" fillId="0" borderId="0" xfId="0" applyFont="1" applyAlignment="1" applyProtection="1">
      <alignment horizontal="center" vertical="top" wrapText="1"/>
      <protection locked="0"/>
    </xf>
    <xf numFmtId="0" fontId="2" fillId="0" borderId="6" xfId="0" applyFont="1" applyBorder="1" applyAlignment="1">
      <alignment horizontal="left" vertical="top"/>
    </xf>
    <xf numFmtId="0" fontId="21" fillId="0" borderId="0" xfId="0" applyFont="1" applyAlignment="1">
      <alignment horizontal="left"/>
    </xf>
    <xf numFmtId="0" fontId="2" fillId="0" borderId="18" xfId="0" applyFont="1" applyBorder="1" applyAlignment="1">
      <alignment horizontal="center" vertical="top"/>
    </xf>
    <xf numFmtId="164" fontId="7" fillId="0" borderId="9" xfId="1" applyNumberFormat="1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 applyProtection="1">
      <alignment horizontal="center" vertical="top" wrapText="1"/>
      <protection locked="0"/>
    </xf>
    <xf numFmtId="0" fontId="2" fillId="2" borderId="6" xfId="0" applyFont="1" applyFill="1" applyBorder="1" applyAlignment="1">
      <alignment horizontal="center" vertical="top"/>
    </xf>
    <xf numFmtId="0" fontId="7" fillId="0" borderId="25" xfId="0" applyFont="1" applyBorder="1" applyAlignment="1">
      <alignment horizontal="center" vertical="top" wrapText="1"/>
    </xf>
    <xf numFmtId="9" fontId="2" fillId="0" borderId="9" xfId="3" applyFont="1" applyBorder="1" applyAlignment="1">
      <alignment horizontal="center" vertical="top"/>
    </xf>
    <xf numFmtId="0" fontId="23" fillId="0" borderId="0" xfId="0" applyFont="1" applyAlignment="1">
      <alignment vertical="top"/>
    </xf>
    <xf numFmtId="0" fontId="22" fillId="0" borderId="0" xfId="0" applyFont="1" applyAlignment="1">
      <alignment vertical="top"/>
    </xf>
    <xf numFmtId="0" fontId="21" fillId="0" borderId="0" xfId="0" applyFont="1" applyAlignment="1" applyProtection="1">
      <alignment horizontal="center" vertical="top" wrapText="1"/>
      <protection locked="0"/>
    </xf>
    <xf numFmtId="164" fontId="0" fillId="0" borderId="0" xfId="0" applyNumberFormat="1" applyAlignment="1">
      <alignment horizontal="center" vertical="top" wrapText="1"/>
    </xf>
    <xf numFmtId="0" fontId="2" fillId="3" borderId="10" xfId="0" applyFont="1" applyFill="1" applyBorder="1" applyAlignment="1">
      <alignment horizontal="center" vertical="top"/>
    </xf>
    <xf numFmtId="0" fontId="2" fillId="4" borderId="6" xfId="0" applyFont="1" applyFill="1" applyBorder="1" applyAlignment="1">
      <alignment horizontal="center" vertical="top"/>
    </xf>
    <xf numFmtId="0" fontId="2" fillId="5" borderId="6" xfId="0" applyFont="1" applyFill="1" applyBorder="1" applyAlignment="1">
      <alignment horizontal="center" vertical="top"/>
    </xf>
    <xf numFmtId="0" fontId="2" fillId="2" borderId="27" xfId="0" applyFont="1" applyFill="1" applyBorder="1" applyAlignment="1">
      <alignment horizontal="center" vertical="center"/>
    </xf>
    <xf numFmtId="0" fontId="2" fillId="0" borderId="27" xfId="0" applyFont="1" applyBorder="1" applyAlignment="1">
      <alignment vertical="top"/>
    </xf>
    <xf numFmtId="0" fontId="2" fillId="0" borderId="27" xfId="0" applyFont="1" applyBorder="1" applyAlignment="1">
      <alignment horizontal="center" vertical="top" wrapText="1"/>
    </xf>
    <xf numFmtId="0" fontId="7" fillId="0" borderId="27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left" vertical="center"/>
    </xf>
    <xf numFmtId="0" fontId="7" fillId="0" borderId="27" xfId="0" applyFont="1" applyBorder="1" applyAlignment="1">
      <alignment horizontal="center" vertical="center"/>
    </xf>
    <xf numFmtId="3" fontId="7" fillId="0" borderId="27" xfId="0" applyNumberFormat="1" applyFont="1" applyBorder="1" applyAlignment="1">
      <alignment horizontal="center" vertical="center"/>
    </xf>
    <xf numFmtId="2" fontId="7" fillId="0" borderId="27" xfId="0" applyNumberFormat="1" applyFont="1" applyBorder="1" applyAlignment="1">
      <alignment horizontal="center" vertical="center"/>
    </xf>
    <xf numFmtId="3" fontId="2" fillId="0" borderId="27" xfId="0" applyNumberFormat="1" applyFont="1" applyBorder="1" applyAlignment="1">
      <alignment horizontal="center" vertical="center"/>
    </xf>
    <xf numFmtId="0" fontId="2" fillId="6" borderId="27" xfId="0" applyFont="1" applyFill="1" applyBorder="1" applyAlignment="1">
      <alignment horizontal="center" vertical="center"/>
    </xf>
    <xf numFmtId="9" fontId="7" fillId="0" borderId="27" xfId="0" applyNumberFormat="1" applyFont="1" applyBorder="1" applyAlignment="1">
      <alignment horizontal="center" vertical="center"/>
    </xf>
    <xf numFmtId="0" fontId="2" fillId="7" borderId="27" xfId="0" applyFont="1" applyFill="1" applyBorder="1" applyAlignment="1">
      <alignment horizontal="center" vertical="center"/>
    </xf>
    <xf numFmtId="0" fontId="2" fillId="8" borderId="27" xfId="0" applyFont="1" applyFill="1" applyBorder="1" applyAlignment="1">
      <alignment horizontal="center" vertical="center"/>
    </xf>
    <xf numFmtId="0" fontId="7" fillId="0" borderId="27" xfId="0" applyFont="1" applyBorder="1" applyAlignment="1">
      <alignment horizontal="left" vertical="center"/>
    </xf>
    <xf numFmtId="43" fontId="0" fillId="0" borderId="0" xfId="1" applyFont="1" applyAlignment="1">
      <alignment horizontal="center" vertical="top" wrapText="1"/>
    </xf>
    <xf numFmtId="0" fontId="27" fillId="0" borderId="7" xfId="0" applyFont="1" applyBorder="1" applyAlignment="1">
      <alignment horizontal="left" vertical="top"/>
    </xf>
    <xf numFmtId="0" fontId="27" fillId="0" borderId="26" xfId="0" applyFont="1" applyBorder="1" applyAlignment="1">
      <alignment horizontal="left" vertical="top"/>
    </xf>
    <xf numFmtId="3" fontId="0" fillId="0" borderId="0" xfId="0" applyNumberFormat="1" applyAlignment="1">
      <alignment horizontal="center" vertical="top"/>
    </xf>
    <xf numFmtId="0" fontId="27" fillId="0" borderId="9" xfId="0" applyFont="1" applyBorder="1" applyAlignment="1">
      <alignment horizontal="left" vertical="top"/>
    </xf>
    <xf numFmtId="0" fontId="27" fillId="0" borderId="20" xfId="0" applyFont="1" applyBorder="1" applyAlignment="1">
      <alignment horizontal="left" vertical="top"/>
    </xf>
    <xf numFmtId="164" fontId="7" fillId="0" borderId="7" xfId="1" applyNumberFormat="1" applyFont="1" applyBorder="1" applyAlignment="1">
      <alignment horizontal="center" vertical="top"/>
    </xf>
    <xf numFmtId="164" fontId="2" fillId="0" borderId="7" xfId="1" applyNumberFormat="1" applyFont="1" applyBorder="1" applyAlignment="1">
      <alignment horizontal="center" vertical="top"/>
    </xf>
    <xf numFmtId="164" fontId="7" fillId="0" borderId="6" xfId="1" applyNumberFormat="1" applyFont="1" applyBorder="1" applyAlignment="1">
      <alignment horizontal="center" vertical="top" wrapText="1"/>
    </xf>
    <xf numFmtId="164" fontId="2" fillId="0" borderId="8" xfId="1" applyNumberFormat="1" applyFont="1" applyBorder="1" applyAlignment="1">
      <alignment horizontal="center" vertical="top"/>
    </xf>
    <xf numFmtId="164" fontId="2" fillId="0" borderId="9" xfId="1" applyNumberFormat="1" applyFont="1" applyBorder="1" applyAlignment="1">
      <alignment horizontal="center" vertical="top"/>
    </xf>
    <xf numFmtId="0" fontId="28" fillId="0" borderId="0" xfId="0" applyFont="1" applyAlignment="1">
      <alignment horizontal="left"/>
    </xf>
    <xf numFmtId="0" fontId="28" fillId="0" borderId="24" xfId="0" applyFont="1" applyBorder="1"/>
    <xf numFmtId="9" fontId="2" fillId="0" borderId="7" xfId="3" applyFont="1" applyBorder="1" applyAlignment="1">
      <alignment horizontal="center" vertical="top" wrapText="1"/>
    </xf>
    <xf numFmtId="10" fontId="2" fillId="0" borderId="7" xfId="3" applyNumberFormat="1" applyFont="1" applyBorder="1" applyAlignment="1">
      <alignment horizontal="center" vertical="top"/>
    </xf>
    <xf numFmtId="0" fontId="7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center" wrapText="1"/>
    </xf>
    <xf numFmtId="0" fontId="16" fillId="0" borderId="0" xfId="0" applyFont="1" applyAlignment="1" applyProtection="1">
      <alignment horizontal="center" vertical="top" wrapText="1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6" fillId="0" borderId="5" xfId="0" applyFont="1" applyBorder="1" applyAlignment="1" applyProtection="1">
      <alignment horizontal="center" vertical="center" wrapText="1"/>
      <protection locked="0"/>
    </xf>
    <xf numFmtId="3" fontId="15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textRotation="90" wrapText="1"/>
    </xf>
    <xf numFmtId="0" fontId="8" fillId="0" borderId="3" xfId="0" applyFont="1" applyBorder="1" applyAlignment="1">
      <alignment horizontal="center" vertical="center" textRotation="90" wrapText="1"/>
    </xf>
    <xf numFmtId="0" fontId="16" fillId="0" borderId="1" xfId="0" applyFont="1" applyBorder="1" applyAlignment="1" applyProtection="1">
      <alignment horizontal="left" vertical="top" wrapText="1"/>
      <protection locked="0"/>
    </xf>
    <xf numFmtId="0" fontId="1" fillId="0" borderId="3" xfId="0" applyFont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 applyProtection="1">
      <alignment horizontal="center" vertical="top" wrapText="1"/>
      <protection locked="0"/>
    </xf>
    <xf numFmtId="0" fontId="8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 vertical="top" wrapText="1"/>
    </xf>
    <xf numFmtId="0" fontId="7" fillId="0" borderId="20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/>
    </xf>
    <xf numFmtId="0" fontId="7" fillId="0" borderId="11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/>
    </xf>
    <xf numFmtId="0" fontId="16" fillId="0" borderId="3" xfId="0" applyFont="1" applyBorder="1" applyAlignment="1" applyProtection="1">
      <alignment horizontal="center" vertical="top" wrapText="1"/>
      <protection locked="0"/>
    </xf>
    <xf numFmtId="0" fontId="16" fillId="0" borderId="4" xfId="0" applyFont="1" applyBorder="1" applyAlignment="1" applyProtection="1">
      <alignment horizontal="center" vertical="top" wrapText="1"/>
      <protection locked="0"/>
    </xf>
    <xf numFmtId="0" fontId="16" fillId="0" borderId="1" xfId="0" applyFont="1" applyBorder="1" applyAlignment="1" applyProtection="1">
      <alignment horizontal="center" vertical="top" wrapText="1"/>
      <protection locked="0"/>
    </xf>
    <xf numFmtId="0" fontId="2" fillId="0" borderId="15" xfId="0" applyFont="1" applyBorder="1" applyAlignment="1">
      <alignment horizontal="right" vertical="top" wrapText="1"/>
    </xf>
    <xf numFmtId="0" fontId="2" fillId="0" borderId="17" xfId="0" applyFont="1" applyBorder="1" applyAlignment="1">
      <alignment horizontal="right" vertical="top" wrapText="1"/>
    </xf>
    <xf numFmtId="0" fontId="2" fillId="0" borderId="12" xfId="0" applyFont="1" applyBorder="1" applyAlignment="1">
      <alignment horizontal="right" vertical="top"/>
    </xf>
    <xf numFmtId="0" fontId="2" fillId="0" borderId="14" xfId="0" applyFont="1" applyBorder="1" applyAlignment="1">
      <alignment horizontal="right" vertical="top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24" fillId="0" borderId="0" xfId="0" applyFont="1" applyAlignment="1">
      <alignment horizontal="center" vertical="top"/>
    </xf>
    <xf numFmtId="0" fontId="23" fillId="0" borderId="0" xfId="0" applyFont="1" applyAlignment="1">
      <alignment horizontal="center" vertical="top"/>
    </xf>
    <xf numFmtId="0" fontId="23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2" fillId="0" borderId="2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7" fillId="0" borderId="27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16" fillId="0" borderId="3" xfId="0" applyFont="1" applyBorder="1" applyAlignment="1" applyProtection="1">
      <alignment horizontal="left" vertical="top" wrapText="1"/>
      <protection locked="0"/>
    </xf>
    <xf numFmtId="0" fontId="16" fillId="0" borderId="4" xfId="0" applyFont="1" applyBorder="1" applyAlignment="1" applyProtection="1">
      <alignment horizontal="left" vertical="top" wrapText="1"/>
      <protection locked="0"/>
    </xf>
    <xf numFmtId="0" fontId="1" fillId="0" borderId="3" xfId="0" applyFont="1" applyBorder="1" applyAlignment="1" applyProtection="1">
      <alignment horizontal="left" vertical="top" wrapText="1"/>
      <protection locked="0"/>
    </xf>
    <xf numFmtId="0" fontId="1" fillId="0" borderId="4" xfId="0" applyFont="1" applyBorder="1" applyAlignment="1" applyProtection="1">
      <alignment horizontal="left" vertical="top" wrapText="1"/>
      <protection locked="0"/>
    </xf>
    <xf numFmtId="0" fontId="7" fillId="0" borderId="15" xfId="0" applyFont="1" applyBorder="1" applyAlignment="1">
      <alignment horizontal="right" vertical="top" wrapText="1"/>
    </xf>
    <xf numFmtId="0" fontId="7" fillId="0" borderId="17" xfId="0" applyFont="1" applyBorder="1" applyAlignment="1">
      <alignment horizontal="right" vertical="top" wrapText="1"/>
    </xf>
    <xf numFmtId="0" fontId="2" fillId="0" borderId="12" xfId="0" applyFont="1" applyBorder="1" applyAlignment="1">
      <alignment horizontal="right" vertical="top" wrapText="1"/>
    </xf>
    <xf numFmtId="0" fontId="2" fillId="0" borderId="14" xfId="0" applyFont="1" applyBorder="1" applyAlignment="1">
      <alignment horizontal="right" vertical="top" wrapText="1"/>
    </xf>
    <xf numFmtId="0" fontId="7" fillId="0" borderId="15" xfId="0" applyFont="1" applyBorder="1" applyAlignment="1">
      <alignment horizontal="right" vertical="top"/>
    </xf>
    <xf numFmtId="0" fontId="7" fillId="0" borderId="17" xfId="0" applyFont="1" applyBorder="1" applyAlignment="1">
      <alignment horizontal="right" vertical="top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left" vertical="top" wrapText="1"/>
    </xf>
    <xf numFmtId="0" fontId="17" fillId="0" borderId="11" xfId="0" applyFont="1" applyBorder="1" applyAlignment="1">
      <alignment horizontal="left" vertical="top" wrapText="1"/>
    </xf>
    <xf numFmtId="0" fontId="17" fillId="0" borderId="15" xfId="0" applyFont="1" applyBorder="1" applyAlignment="1">
      <alignment horizontal="left" vertical="top" wrapText="1"/>
    </xf>
    <xf numFmtId="0" fontId="17" fillId="0" borderId="17" xfId="0" applyFont="1" applyBorder="1" applyAlignment="1">
      <alignment horizontal="left" vertical="top" wrapText="1"/>
    </xf>
    <xf numFmtId="0" fontId="17" fillId="0" borderId="12" xfId="0" applyFont="1" applyBorder="1" applyAlignment="1">
      <alignment horizontal="left" vertical="top" wrapText="1"/>
    </xf>
    <xf numFmtId="0" fontId="17" fillId="0" borderId="14" xfId="0" applyFont="1" applyBorder="1" applyAlignment="1">
      <alignment horizontal="left" vertical="top" wrapText="1"/>
    </xf>
    <xf numFmtId="0" fontId="13" fillId="0" borderId="0" xfId="0" applyFont="1" applyAlignment="1">
      <alignment horizontal="center" vertical="center" wrapText="1"/>
    </xf>
    <xf numFmtId="0" fontId="12" fillId="0" borderId="3" xfId="0" applyFont="1" applyBorder="1" applyAlignment="1" applyProtection="1">
      <alignment horizontal="left" vertical="center" wrapText="1"/>
      <protection locked="0"/>
    </xf>
    <xf numFmtId="0" fontId="12" fillId="0" borderId="4" xfId="0" applyFont="1" applyBorder="1" applyAlignment="1" applyProtection="1">
      <alignment horizontal="left" vertical="center" wrapText="1"/>
      <protection locked="0"/>
    </xf>
    <xf numFmtId="0" fontId="12" fillId="0" borderId="2" xfId="0" applyFont="1" applyBorder="1" applyAlignment="1" applyProtection="1">
      <alignment horizontal="left" vertical="center" wrapText="1"/>
      <protection locked="0"/>
    </xf>
    <xf numFmtId="0" fontId="10" fillId="0" borderId="9" xfId="0" applyFont="1" applyBorder="1" applyAlignment="1">
      <alignment horizontal="left" vertical="top"/>
    </xf>
    <xf numFmtId="0" fontId="10" fillId="0" borderId="6" xfId="0" applyFont="1" applyBorder="1" applyAlignment="1">
      <alignment horizontal="left" vertical="top"/>
    </xf>
    <xf numFmtId="0" fontId="10" fillId="0" borderId="7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/>
    </xf>
    <xf numFmtId="0" fontId="10" fillId="0" borderId="8" xfId="0" applyFont="1" applyBorder="1" applyAlignment="1">
      <alignment horizontal="left" vertical="top"/>
    </xf>
    <xf numFmtId="0" fontId="0" fillId="0" borderId="3" xfId="0" applyBorder="1" applyAlignment="1" applyProtection="1">
      <alignment horizontal="center" wrapText="1"/>
      <protection locked="0"/>
    </xf>
    <xf numFmtId="0" fontId="0" fillId="0" borderId="4" xfId="0" applyBorder="1" applyAlignment="1" applyProtection="1">
      <alignment horizontal="center" wrapText="1"/>
      <protection locked="0"/>
    </xf>
    <xf numFmtId="0" fontId="0" fillId="0" borderId="2" xfId="0" applyBorder="1" applyAlignment="1" applyProtection="1">
      <alignment horizontal="center" wrapText="1"/>
      <protection locked="0"/>
    </xf>
  </cellXfs>
  <cellStyles count="4">
    <cellStyle name="Comma" xfId="1" builtinId="3"/>
    <cellStyle name="Comma 2" xfId="2" xr:uid="{00000000-0005-0000-0000-000001000000}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36"/>
  <sheetViews>
    <sheetView tabSelected="1" zoomScale="76" zoomScaleNormal="55" workbookViewId="0">
      <selection activeCell="A5" sqref="A5:C5"/>
    </sheetView>
  </sheetViews>
  <sheetFormatPr defaultColWidth="8.5703125" defaultRowHeight="15" x14ac:dyDescent="0.25"/>
  <cols>
    <col min="1" max="1" width="15.85546875" style="13" customWidth="1"/>
    <col min="2" max="2" width="8.5703125" style="13"/>
    <col min="3" max="3" width="43.28515625" style="13" customWidth="1"/>
    <col min="4" max="4" width="60.140625" style="13" customWidth="1"/>
    <col min="5" max="6" width="10.42578125" style="13" customWidth="1"/>
    <col min="7" max="7" width="9.85546875" style="13" customWidth="1"/>
    <col min="8" max="8" width="9.5703125" style="13" bestFit="1" customWidth="1"/>
    <col min="9" max="9" width="19" style="13" customWidth="1"/>
    <col min="10" max="10" width="5.140625" style="13" customWidth="1"/>
    <col min="11" max="16384" width="8.5703125" style="13"/>
  </cols>
  <sheetData>
    <row r="2" spans="1:9" ht="21" x14ac:dyDescent="0.25">
      <c r="A2" s="159" t="s">
        <v>0</v>
      </c>
      <c r="B2" s="159"/>
      <c r="C2" s="159"/>
      <c r="D2" s="159"/>
      <c r="E2" s="159"/>
      <c r="F2" s="159"/>
      <c r="G2" s="159"/>
      <c r="H2" s="159"/>
      <c r="I2" s="159"/>
    </row>
    <row r="3" spans="1:9" s="15" customFormat="1" ht="15.75" x14ac:dyDescent="0.25">
      <c r="A3" s="162" t="s">
        <v>1</v>
      </c>
      <c r="B3" s="163"/>
      <c r="C3" s="164"/>
      <c r="D3" s="165"/>
      <c r="E3" s="166"/>
      <c r="F3" s="166"/>
      <c r="G3" s="166"/>
      <c r="H3" s="166"/>
      <c r="I3" s="167"/>
    </row>
    <row r="4" spans="1:9" s="15" customFormat="1" ht="15.75" x14ac:dyDescent="0.25">
      <c r="A4" s="162" t="s">
        <v>2</v>
      </c>
      <c r="B4" s="163"/>
      <c r="C4" s="164"/>
      <c r="D4" s="165"/>
      <c r="E4" s="166"/>
      <c r="F4" s="166"/>
      <c r="G4" s="166"/>
      <c r="H4" s="166"/>
      <c r="I4" s="167"/>
    </row>
    <row r="5" spans="1:9" s="15" customFormat="1" ht="15.75" x14ac:dyDescent="0.25">
      <c r="A5" s="162" t="s">
        <v>101</v>
      </c>
      <c r="B5" s="163"/>
      <c r="C5" s="164"/>
      <c r="D5" s="165"/>
      <c r="E5" s="166"/>
      <c r="F5" s="166"/>
      <c r="G5" s="166"/>
      <c r="H5" s="166"/>
      <c r="I5" s="167"/>
    </row>
    <row r="6" spans="1:9" s="15" customFormat="1" ht="31.5" customHeight="1" x14ac:dyDescent="0.25">
      <c r="A6" s="162" t="s">
        <v>3</v>
      </c>
      <c r="B6" s="163"/>
      <c r="C6" s="164"/>
      <c r="D6" s="168"/>
      <c r="E6" s="169"/>
      <c r="F6" s="169"/>
      <c r="G6" s="169"/>
      <c r="H6" s="169"/>
      <c r="I6" s="170"/>
    </row>
    <row r="7" spans="1:9" ht="15.75" x14ac:dyDescent="0.25">
      <c r="A7" s="161" t="s">
        <v>4</v>
      </c>
      <c r="B7" s="161" t="s">
        <v>5</v>
      </c>
      <c r="C7" s="18" t="s">
        <v>6</v>
      </c>
      <c r="D7" s="18" t="s">
        <v>7</v>
      </c>
      <c r="E7" s="160" t="s">
        <v>8</v>
      </c>
      <c r="F7" s="160"/>
      <c r="G7" s="160"/>
      <c r="H7" s="160"/>
      <c r="I7" s="160" t="s">
        <v>9</v>
      </c>
    </row>
    <row r="8" spans="1:9" ht="47.25" x14ac:dyDescent="0.25">
      <c r="A8" s="161"/>
      <c r="B8" s="161"/>
      <c r="C8" s="19" t="s">
        <v>10</v>
      </c>
      <c r="D8" s="19" t="s">
        <v>11</v>
      </c>
      <c r="E8" s="18" t="s">
        <v>12</v>
      </c>
      <c r="F8" s="18" t="s">
        <v>13</v>
      </c>
      <c r="G8" s="18" t="s">
        <v>14</v>
      </c>
      <c r="H8" s="18" t="s">
        <v>15</v>
      </c>
      <c r="I8" s="160"/>
    </row>
    <row r="9" spans="1:9" ht="15.75" x14ac:dyDescent="0.25">
      <c r="A9" s="153" t="s">
        <v>97</v>
      </c>
      <c r="B9" s="154" t="s">
        <v>16</v>
      </c>
      <c r="C9" s="171"/>
      <c r="D9" s="171"/>
      <c r="E9" s="171"/>
      <c r="F9" s="171"/>
      <c r="G9" s="171"/>
      <c r="H9" s="171"/>
      <c r="I9" s="152">
        <f>'SCH II Consolidated Budget'!E25</f>
        <v>0</v>
      </c>
    </row>
    <row r="10" spans="1:9" ht="15.75" x14ac:dyDescent="0.25">
      <c r="A10" s="153"/>
      <c r="B10" s="154"/>
      <c r="C10" s="82"/>
      <c r="D10" s="82"/>
      <c r="E10" s="148"/>
      <c r="F10" s="148"/>
      <c r="G10" s="148"/>
      <c r="H10" s="148"/>
      <c r="I10" s="152"/>
    </row>
    <row r="11" spans="1:9" ht="15.75" x14ac:dyDescent="0.25">
      <c r="A11" s="153"/>
      <c r="B11" s="154"/>
      <c r="C11" s="79"/>
      <c r="D11" s="80"/>
      <c r="E11" s="148"/>
      <c r="F11" s="148"/>
      <c r="G11" s="148"/>
      <c r="H11" s="148"/>
      <c r="I11" s="152"/>
    </row>
    <row r="12" spans="1:9" ht="15.75" x14ac:dyDescent="0.25">
      <c r="A12" s="153"/>
      <c r="B12" s="154"/>
      <c r="C12" s="82"/>
      <c r="D12" s="82"/>
      <c r="E12" s="148"/>
      <c r="F12" s="148"/>
      <c r="G12" s="148"/>
      <c r="H12" s="148"/>
      <c r="I12" s="152"/>
    </row>
    <row r="13" spans="1:9" ht="15.75" customHeight="1" x14ac:dyDescent="0.25">
      <c r="A13" s="153" t="s">
        <v>98</v>
      </c>
      <c r="B13" s="154" t="s">
        <v>17</v>
      </c>
      <c r="C13" s="147"/>
      <c r="D13" s="147"/>
      <c r="E13" s="147"/>
      <c r="F13" s="147"/>
      <c r="G13" s="147"/>
      <c r="H13" s="147"/>
      <c r="I13" s="152">
        <f>'SCH II Consolidated Budget'!F25</f>
        <v>0</v>
      </c>
    </row>
    <row r="14" spans="1:9" ht="15.75" x14ac:dyDescent="0.25">
      <c r="A14" s="153"/>
      <c r="B14" s="154"/>
      <c r="C14" s="82"/>
      <c r="D14" s="82"/>
      <c r="E14" s="148"/>
      <c r="F14" s="148"/>
      <c r="G14" s="148"/>
      <c r="H14" s="148"/>
      <c r="I14" s="152"/>
    </row>
    <row r="15" spans="1:9" ht="15.75" x14ac:dyDescent="0.25">
      <c r="A15" s="153"/>
      <c r="B15" s="154"/>
      <c r="C15" s="82"/>
      <c r="D15" s="82"/>
      <c r="E15" s="148"/>
      <c r="F15" s="148"/>
      <c r="G15" s="148"/>
      <c r="H15" s="148"/>
      <c r="I15" s="152"/>
    </row>
    <row r="16" spans="1:9" ht="15.75" x14ac:dyDescent="0.25">
      <c r="A16" s="153"/>
      <c r="B16" s="154"/>
      <c r="C16" s="82"/>
      <c r="D16" s="82"/>
      <c r="E16" s="148"/>
      <c r="F16" s="148"/>
      <c r="G16" s="148"/>
      <c r="H16" s="148"/>
      <c r="I16" s="152"/>
    </row>
    <row r="17" spans="1:9" ht="15.75" x14ac:dyDescent="0.25">
      <c r="A17" s="153"/>
      <c r="B17" s="154"/>
      <c r="C17" s="82"/>
      <c r="D17" s="82"/>
      <c r="E17" s="148"/>
      <c r="F17" s="148"/>
      <c r="G17" s="148"/>
      <c r="H17" s="148"/>
      <c r="I17" s="152"/>
    </row>
    <row r="18" spans="1:9" ht="14.25" customHeight="1" x14ac:dyDescent="0.25">
      <c r="A18" s="153"/>
      <c r="B18" s="154"/>
      <c r="C18" s="79"/>
      <c r="D18" s="83"/>
      <c r="E18" s="148"/>
      <c r="F18" s="148"/>
      <c r="G18" s="148"/>
      <c r="H18" s="148"/>
      <c r="I18" s="152"/>
    </row>
    <row r="19" spans="1:9" ht="15.75" x14ac:dyDescent="0.25">
      <c r="A19" s="153" t="s">
        <v>99</v>
      </c>
      <c r="B19" s="154" t="s">
        <v>18</v>
      </c>
      <c r="C19" s="147"/>
      <c r="D19" s="147"/>
      <c r="E19" s="147"/>
      <c r="F19" s="147"/>
      <c r="G19" s="147"/>
      <c r="H19" s="147"/>
      <c r="I19" s="152">
        <f>'SCH II Consolidated Budget'!G25</f>
        <v>0</v>
      </c>
    </row>
    <row r="20" spans="1:9" ht="15.75" x14ac:dyDescent="0.25">
      <c r="A20" s="153"/>
      <c r="B20" s="154"/>
      <c r="C20" s="82"/>
      <c r="D20" s="82"/>
      <c r="E20" s="148"/>
      <c r="F20" s="148"/>
      <c r="G20" s="148"/>
      <c r="H20" s="148"/>
      <c r="I20" s="152"/>
    </row>
    <row r="21" spans="1:9" ht="15.75" x14ac:dyDescent="0.25">
      <c r="A21" s="153"/>
      <c r="B21" s="154"/>
      <c r="C21" s="82"/>
      <c r="D21" s="82"/>
      <c r="E21" s="148"/>
      <c r="F21" s="148"/>
      <c r="G21" s="148"/>
      <c r="H21" s="148"/>
      <c r="I21" s="152"/>
    </row>
    <row r="22" spans="1:9" ht="15.75" customHeight="1" x14ac:dyDescent="0.25">
      <c r="A22" s="153"/>
      <c r="B22" s="154"/>
      <c r="C22" s="147"/>
      <c r="D22" s="147"/>
      <c r="E22" s="148"/>
      <c r="F22" s="148"/>
      <c r="G22" s="148"/>
      <c r="H22" s="148"/>
      <c r="I22" s="152"/>
    </row>
    <row r="23" spans="1:9" ht="15.75" x14ac:dyDescent="0.25">
      <c r="A23" s="153"/>
      <c r="B23" s="154"/>
      <c r="C23" s="82"/>
      <c r="D23" s="82"/>
      <c r="E23" s="148"/>
      <c r="F23" s="148"/>
      <c r="G23" s="148"/>
      <c r="H23" s="148"/>
      <c r="I23" s="152"/>
    </row>
    <row r="24" spans="1:9" ht="15.75" x14ac:dyDescent="0.25">
      <c r="A24" s="153"/>
      <c r="B24" s="154"/>
      <c r="C24" s="82"/>
      <c r="D24" s="82"/>
      <c r="E24" s="148"/>
      <c r="F24" s="148"/>
      <c r="G24" s="148"/>
      <c r="H24" s="148"/>
      <c r="I24" s="152"/>
    </row>
    <row r="25" spans="1:9" ht="15.75" x14ac:dyDescent="0.25">
      <c r="A25" s="153" t="s">
        <v>19</v>
      </c>
      <c r="B25" s="154" t="s">
        <v>20</v>
      </c>
      <c r="C25" s="147"/>
      <c r="D25" s="147"/>
      <c r="E25" s="147"/>
      <c r="F25" s="147"/>
      <c r="G25" s="147"/>
      <c r="H25" s="147"/>
      <c r="I25" s="152">
        <f>'SCH II Consolidated Budget'!H25</f>
        <v>0</v>
      </c>
    </row>
    <row r="26" spans="1:9" ht="15.75" x14ac:dyDescent="0.25">
      <c r="A26" s="153"/>
      <c r="B26" s="154"/>
      <c r="C26" s="146"/>
      <c r="D26" s="146"/>
      <c r="E26" s="148"/>
      <c r="F26" s="148"/>
      <c r="G26" s="148"/>
      <c r="H26" s="148"/>
      <c r="I26" s="152"/>
    </row>
    <row r="27" spans="1:9" ht="15.75" x14ac:dyDescent="0.25">
      <c r="A27" s="153"/>
      <c r="B27" s="154"/>
      <c r="C27" s="147"/>
      <c r="D27" s="147"/>
      <c r="E27" s="148"/>
      <c r="F27" s="148"/>
      <c r="G27" s="148"/>
      <c r="H27" s="148"/>
      <c r="I27" s="152"/>
    </row>
    <row r="28" spans="1:9" ht="14.45" customHeight="1" x14ac:dyDescent="0.25">
      <c r="A28" s="153"/>
      <c r="B28" s="154"/>
      <c r="C28" s="146" t="s">
        <v>100</v>
      </c>
      <c r="D28" s="146"/>
      <c r="E28" s="148"/>
      <c r="F28" s="148"/>
      <c r="G28" s="148"/>
      <c r="H28" s="148"/>
      <c r="I28" s="152"/>
    </row>
    <row r="29" spans="1:9" ht="14.45" customHeight="1" x14ac:dyDescent="0.25">
      <c r="A29" s="153"/>
      <c r="B29" s="154"/>
      <c r="C29" s="146"/>
      <c r="D29" s="146"/>
      <c r="E29" s="148"/>
      <c r="F29" s="148"/>
      <c r="G29" s="148"/>
      <c r="H29" s="148"/>
      <c r="I29" s="152"/>
    </row>
    <row r="30" spans="1:9" ht="15.75" customHeight="1" x14ac:dyDescent="0.25">
      <c r="A30" s="153"/>
      <c r="B30" s="154"/>
      <c r="C30" s="147"/>
      <c r="D30" s="147"/>
      <c r="E30" s="148"/>
      <c r="F30" s="148"/>
      <c r="G30" s="148"/>
      <c r="H30" s="148"/>
      <c r="I30" s="152"/>
    </row>
    <row r="31" spans="1:9" ht="15.75" x14ac:dyDescent="0.25">
      <c r="A31" s="153"/>
      <c r="B31" s="154"/>
      <c r="C31" s="146"/>
      <c r="D31" s="146"/>
      <c r="E31" s="148"/>
      <c r="F31" s="148"/>
      <c r="G31" s="148"/>
      <c r="H31" s="148"/>
      <c r="I31" s="152"/>
    </row>
    <row r="32" spans="1:9" ht="21" x14ac:dyDescent="0.25">
      <c r="A32" s="10"/>
      <c r="B32" s="10"/>
      <c r="C32" s="84"/>
      <c r="D32" s="84"/>
      <c r="E32" s="84"/>
      <c r="F32" s="84"/>
      <c r="G32" s="84"/>
      <c r="H32" s="85" t="s">
        <v>21</v>
      </c>
      <c r="I32" s="86">
        <f>I9+I13+I19+I25</f>
        <v>0</v>
      </c>
    </row>
    <row r="33" spans="1:9" ht="15.75" x14ac:dyDescent="0.25">
      <c r="A33" s="150" t="s">
        <v>22</v>
      </c>
      <c r="B33" s="150"/>
      <c r="C33" s="151"/>
      <c r="D33" s="81" t="s">
        <v>23</v>
      </c>
      <c r="E33" s="16"/>
      <c r="F33" s="16"/>
      <c r="G33" s="16"/>
      <c r="H33" s="16"/>
      <c r="I33" s="10"/>
    </row>
    <row r="34" spans="1:9" ht="74.25" customHeight="1" x14ac:dyDescent="0.25">
      <c r="A34" s="156"/>
      <c r="B34" s="157"/>
      <c r="C34" s="158"/>
      <c r="D34" s="17"/>
      <c r="E34" s="149"/>
      <c r="F34" s="149"/>
      <c r="G34" s="149"/>
      <c r="H34" s="149"/>
      <c r="I34" s="149"/>
    </row>
    <row r="35" spans="1:9" ht="15.75" x14ac:dyDescent="0.25">
      <c r="A35" s="155" t="s">
        <v>24</v>
      </c>
      <c r="B35" s="155"/>
      <c r="C35" s="155"/>
      <c r="D35" s="12" t="s">
        <v>24</v>
      </c>
      <c r="E35" s="16"/>
      <c r="F35" s="16"/>
      <c r="G35" s="16"/>
      <c r="H35" s="16"/>
      <c r="I35" s="10"/>
    </row>
    <row r="36" spans="1:9" ht="15.75" x14ac:dyDescent="0.25">
      <c r="A36" s="155" t="s">
        <v>25</v>
      </c>
      <c r="B36" s="155"/>
      <c r="C36" s="155"/>
      <c r="D36" s="12" t="s">
        <v>25</v>
      </c>
      <c r="E36" s="16"/>
      <c r="F36" s="16"/>
      <c r="G36" s="16"/>
      <c r="H36" s="16"/>
      <c r="I36" s="10"/>
    </row>
  </sheetData>
  <mergeCells count="31">
    <mergeCell ref="A6:C6"/>
    <mergeCell ref="D6:I6"/>
    <mergeCell ref="I9:I12"/>
    <mergeCell ref="I13:I18"/>
    <mergeCell ref="C9:H9"/>
    <mergeCell ref="A13:A18"/>
    <mergeCell ref="B13:B18"/>
    <mergeCell ref="A35:C35"/>
    <mergeCell ref="A36:C36"/>
    <mergeCell ref="A34:C34"/>
    <mergeCell ref="A2:I2"/>
    <mergeCell ref="I7:I8"/>
    <mergeCell ref="E7:H7"/>
    <mergeCell ref="A9:A12"/>
    <mergeCell ref="B9:B12"/>
    <mergeCell ref="A7:A8"/>
    <mergeCell ref="B7:B8"/>
    <mergeCell ref="A3:C3"/>
    <mergeCell ref="D3:I3"/>
    <mergeCell ref="A4:C4"/>
    <mergeCell ref="D4:I4"/>
    <mergeCell ref="A5:C5"/>
    <mergeCell ref="D5:I5"/>
    <mergeCell ref="E34:I34"/>
    <mergeCell ref="A33:C33"/>
    <mergeCell ref="I25:I31"/>
    <mergeCell ref="I19:I24"/>
    <mergeCell ref="A19:A24"/>
    <mergeCell ref="B19:B24"/>
    <mergeCell ref="A25:A31"/>
    <mergeCell ref="B25:B31"/>
  </mergeCells>
  <pageMargins left="0.7" right="0.7" top="0.33" bottom="0.81" header="0.3" footer="0.76"/>
  <pageSetup paperSize="9"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L40"/>
  <sheetViews>
    <sheetView zoomScale="80" zoomScaleNormal="70" workbookViewId="0">
      <selection activeCell="B5" sqref="B5"/>
    </sheetView>
  </sheetViews>
  <sheetFormatPr defaultColWidth="8.5703125" defaultRowHeight="15" x14ac:dyDescent="0.25"/>
  <cols>
    <col min="1" max="1" width="1.42578125" style="14" customWidth="1"/>
    <col min="2" max="2" width="44.140625" style="14" customWidth="1"/>
    <col min="3" max="3" width="44.140625" style="14" bestFit="1" customWidth="1"/>
    <col min="4" max="4" width="20.85546875" style="14" bestFit="1" customWidth="1"/>
    <col min="5" max="6" width="13" style="14" customWidth="1"/>
    <col min="7" max="8" width="12.5703125" style="14" customWidth="1"/>
    <col min="9" max="9" width="13.5703125" style="14" customWidth="1"/>
    <col min="10" max="10" width="19.7109375" style="14" customWidth="1"/>
    <col min="11" max="11" width="44.140625" style="101" customWidth="1"/>
    <col min="12" max="16384" width="8.5703125" style="14"/>
  </cols>
  <sheetData>
    <row r="2" spans="2:12" ht="21" x14ac:dyDescent="0.25">
      <c r="B2" s="159" t="s">
        <v>26</v>
      </c>
      <c r="C2" s="159"/>
      <c r="D2" s="159"/>
      <c r="E2" s="159"/>
      <c r="F2" s="159"/>
      <c r="G2" s="159"/>
      <c r="H2" s="159"/>
      <c r="I2" s="159"/>
    </row>
    <row r="3" spans="2:12" s="88" customFormat="1" ht="15.75" x14ac:dyDescent="0.25">
      <c r="B3" s="87" t="s">
        <v>1</v>
      </c>
      <c r="C3" s="174"/>
      <c r="D3" s="175"/>
      <c r="E3" s="175"/>
      <c r="F3" s="175"/>
      <c r="G3" s="175"/>
      <c r="H3" s="175"/>
      <c r="I3" s="176"/>
      <c r="K3" s="102"/>
    </row>
    <row r="4" spans="2:12" s="88" customFormat="1" ht="15.75" x14ac:dyDescent="0.25">
      <c r="B4" s="89" t="s">
        <v>27</v>
      </c>
      <c r="C4" s="177"/>
      <c r="D4" s="178"/>
      <c r="E4" s="178"/>
      <c r="F4" s="178"/>
      <c r="G4" s="178"/>
      <c r="H4" s="178"/>
      <c r="I4" s="179"/>
      <c r="K4" s="102"/>
    </row>
    <row r="5" spans="2:12" s="88" customFormat="1" ht="15.75" x14ac:dyDescent="0.25">
      <c r="B5" s="89" t="s">
        <v>101</v>
      </c>
      <c r="C5" s="177"/>
      <c r="D5" s="178"/>
      <c r="E5" s="178"/>
      <c r="F5" s="178"/>
      <c r="G5" s="178"/>
      <c r="H5" s="178"/>
      <c r="I5" s="179"/>
      <c r="K5" s="102"/>
    </row>
    <row r="6" spans="2:12" s="88" customFormat="1" ht="30.95" customHeight="1" x14ac:dyDescent="0.25">
      <c r="B6" s="90" t="s">
        <v>3</v>
      </c>
      <c r="C6" s="180"/>
      <c r="D6" s="181"/>
      <c r="E6" s="181"/>
      <c r="F6" s="181"/>
      <c r="G6" s="181"/>
      <c r="H6" s="181"/>
      <c r="I6" s="182"/>
      <c r="J6" s="108"/>
    </row>
    <row r="7" spans="2:12" ht="15.75" customHeight="1" x14ac:dyDescent="0.25">
      <c r="B7" s="161" t="s">
        <v>28</v>
      </c>
      <c r="C7" s="160" t="s">
        <v>29</v>
      </c>
      <c r="D7" s="160" t="s">
        <v>30</v>
      </c>
      <c r="E7" s="183" t="s">
        <v>31</v>
      </c>
      <c r="F7" s="184"/>
      <c r="G7" s="184"/>
      <c r="H7" s="185"/>
      <c r="I7" s="160" t="s">
        <v>21</v>
      </c>
    </row>
    <row r="8" spans="2:12" ht="15.75" x14ac:dyDescent="0.25">
      <c r="B8" s="161"/>
      <c r="C8" s="160"/>
      <c r="D8" s="160"/>
      <c r="E8" s="18" t="s">
        <v>32</v>
      </c>
      <c r="F8" s="18" t="s">
        <v>33</v>
      </c>
      <c r="G8" s="18" t="s">
        <v>34</v>
      </c>
      <c r="H8" s="18" t="s">
        <v>35</v>
      </c>
      <c r="I8" s="160"/>
    </row>
    <row r="9" spans="2:12" ht="15.75" x14ac:dyDescent="0.25">
      <c r="B9" s="110" t="s">
        <v>36</v>
      </c>
      <c r="C9" s="34"/>
      <c r="D9" s="28" t="s">
        <v>37</v>
      </c>
      <c r="E9" s="21"/>
      <c r="F9" s="21"/>
      <c r="G9" s="21"/>
      <c r="H9" s="21"/>
      <c r="I9" s="21"/>
    </row>
    <row r="10" spans="2:12" ht="15.75" x14ac:dyDescent="0.25">
      <c r="B10" s="100"/>
      <c r="C10" s="143" t="s">
        <v>38</v>
      </c>
      <c r="D10" s="25"/>
      <c r="E10" s="137"/>
      <c r="F10" s="137"/>
      <c r="G10" s="137"/>
      <c r="H10" s="137"/>
      <c r="I10" s="137"/>
    </row>
    <row r="11" spans="2:12" ht="15.75" x14ac:dyDescent="0.25">
      <c r="B11" s="104"/>
      <c r="C11" s="132" t="s">
        <v>96</v>
      </c>
      <c r="D11" s="25"/>
      <c r="E11" s="137"/>
      <c r="F11" s="137"/>
      <c r="G11" s="137"/>
      <c r="H11" s="137"/>
      <c r="I11" s="137">
        <f>SUM(E11:H11)</f>
        <v>0</v>
      </c>
    </row>
    <row r="12" spans="2:12" ht="15.75" x14ac:dyDescent="0.25">
      <c r="B12" s="186" t="s">
        <v>39</v>
      </c>
      <c r="C12" s="187"/>
      <c r="D12" s="145" t="e">
        <f>I12/I34</f>
        <v>#DIV/0!</v>
      </c>
      <c r="E12" s="138">
        <f>SUM(E11:E11)</f>
        <v>0</v>
      </c>
      <c r="F12" s="138">
        <f>SUM(F11:F11)</f>
        <v>0</v>
      </c>
      <c r="G12" s="138">
        <f>SUM(G11:G11)</f>
        <v>0</v>
      </c>
      <c r="H12" s="138">
        <f>SUM(H11:H11)</f>
        <v>0</v>
      </c>
      <c r="I12" s="138">
        <f>SUM(I11:I11)</f>
        <v>0</v>
      </c>
    </row>
    <row r="13" spans="2:12" ht="15.75" x14ac:dyDescent="0.25">
      <c r="B13" s="172" t="s">
        <v>40</v>
      </c>
      <c r="C13" s="173"/>
      <c r="D13" s="91"/>
      <c r="E13" s="138">
        <f>E12/2</f>
        <v>0</v>
      </c>
      <c r="F13" s="138">
        <f>F12/2</f>
        <v>0</v>
      </c>
      <c r="G13" s="138">
        <f t="shared" ref="G13:H13" si="0">G12*0.1</f>
        <v>0</v>
      </c>
      <c r="H13" s="138">
        <f t="shared" si="0"/>
        <v>0</v>
      </c>
      <c r="I13" s="138">
        <f>SUM(E13:H13)</f>
        <v>0</v>
      </c>
    </row>
    <row r="14" spans="2:12" ht="15.75" x14ac:dyDescent="0.25">
      <c r="B14" s="111" t="s">
        <v>41</v>
      </c>
      <c r="C14" s="34"/>
      <c r="D14" s="34" t="s">
        <v>42</v>
      </c>
      <c r="E14" s="139"/>
      <c r="F14" s="139"/>
      <c r="G14" s="139"/>
      <c r="H14" s="139"/>
      <c r="I14" s="139"/>
    </row>
    <row r="15" spans="2:12" ht="15" customHeight="1" x14ac:dyDescent="0.25">
      <c r="B15" s="22"/>
      <c r="C15" s="143" t="s">
        <v>43</v>
      </c>
      <c r="D15" s="23"/>
      <c r="E15" s="137"/>
      <c r="F15" s="137"/>
      <c r="G15" s="137"/>
      <c r="H15" s="137"/>
      <c r="I15" s="137"/>
    </row>
    <row r="16" spans="2:12" ht="15" customHeight="1" x14ac:dyDescent="0.25">
      <c r="B16" s="100"/>
      <c r="C16" s="132" t="s">
        <v>44</v>
      </c>
      <c r="D16" s="23"/>
      <c r="E16" s="137"/>
      <c r="F16" s="137"/>
      <c r="G16" s="137"/>
      <c r="H16" s="137"/>
      <c r="I16" s="137">
        <f>SUM(E16:H16)</f>
        <v>0</v>
      </c>
      <c r="L16" s="134"/>
    </row>
    <row r="17" spans="2:11" ht="15" customHeight="1" x14ac:dyDescent="0.25">
      <c r="B17" s="100"/>
      <c r="C17" s="132" t="s">
        <v>91</v>
      </c>
      <c r="D17" s="23"/>
      <c r="E17" s="137"/>
      <c r="F17" s="137"/>
      <c r="G17" s="137"/>
      <c r="H17" s="137"/>
      <c r="I17" s="137">
        <f>SUM(E17:H17)</f>
        <v>0</v>
      </c>
    </row>
    <row r="18" spans="2:11" ht="15" customHeight="1" x14ac:dyDescent="0.25">
      <c r="B18" s="104"/>
      <c r="C18" s="133" t="s">
        <v>92</v>
      </c>
      <c r="D18" s="23"/>
      <c r="E18" s="137"/>
      <c r="F18" s="137"/>
      <c r="G18" s="137"/>
      <c r="H18" s="137"/>
      <c r="I18" s="137">
        <f>SUM(E18:H18)</f>
        <v>0</v>
      </c>
    </row>
    <row r="19" spans="2:11" ht="15" customHeight="1" x14ac:dyDescent="0.25">
      <c r="B19" s="104"/>
      <c r="C19" s="133" t="s">
        <v>93</v>
      </c>
      <c r="D19" s="23"/>
      <c r="E19" s="137"/>
      <c r="F19" s="137"/>
      <c r="G19" s="137"/>
      <c r="H19" s="137"/>
      <c r="I19" s="137">
        <f>SUM(E19:H19)</f>
        <v>0</v>
      </c>
      <c r="K19" s="131"/>
    </row>
    <row r="20" spans="2:11" ht="15" customHeight="1" x14ac:dyDescent="0.25">
      <c r="B20" s="188" t="s">
        <v>39</v>
      </c>
      <c r="C20" s="189"/>
      <c r="D20" s="144" t="e">
        <f>I20/I34</f>
        <v>#DIV/0!</v>
      </c>
      <c r="E20" s="138">
        <f>SUM(E16:E19)</f>
        <v>0</v>
      </c>
      <c r="F20" s="138">
        <f>SUM(F16:F19)</f>
        <v>0</v>
      </c>
      <c r="G20" s="138">
        <f>SUM(G16:G19)</f>
        <v>0</v>
      </c>
      <c r="H20" s="138">
        <f>SUM(H16:H19)</f>
        <v>0</v>
      </c>
      <c r="I20" s="138">
        <f>SUM(I16:I19)</f>
        <v>0</v>
      </c>
    </row>
    <row r="21" spans="2:11" ht="15" customHeight="1" x14ac:dyDescent="0.25">
      <c r="B21" s="190" t="s">
        <v>45</v>
      </c>
      <c r="C21" s="191"/>
      <c r="D21" s="90"/>
      <c r="E21" s="140">
        <f>E20/2</f>
        <v>0</v>
      </c>
      <c r="F21" s="140">
        <f>F20/2</f>
        <v>0</v>
      </c>
      <c r="G21" s="140">
        <f>G20/2</f>
        <v>0</v>
      </c>
      <c r="H21" s="140">
        <f>H20/2</f>
        <v>0</v>
      </c>
      <c r="I21" s="138">
        <f>SUM(E21:H21)</f>
        <v>0</v>
      </c>
    </row>
    <row r="22" spans="2:11" ht="15.75" x14ac:dyDescent="0.25">
      <c r="B22" s="103" t="s">
        <v>46</v>
      </c>
      <c r="C22" s="34"/>
      <c r="D22" s="28" t="s">
        <v>37</v>
      </c>
      <c r="E22" s="139"/>
      <c r="F22" s="139"/>
      <c r="G22" s="139"/>
      <c r="H22" s="139"/>
      <c r="I22" s="139"/>
    </row>
    <row r="23" spans="2:11" ht="15.75" x14ac:dyDescent="0.25">
      <c r="B23" s="22"/>
      <c r="C23" s="142" t="s">
        <v>47</v>
      </c>
      <c r="D23" s="22"/>
      <c r="E23" s="137"/>
      <c r="F23" s="137"/>
      <c r="G23" s="137"/>
      <c r="H23" s="137"/>
      <c r="I23" s="137"/>
    </row>
    <row r="24" spans="2:11" ht="15.75" x14ac:dyDescent="0.25">
      <c r="B24" s="100"/>
      <c r="C24" s="97" t="s">
        <v>95</v>
      </c>
      <c r="D24" s="22"/>
      <c r="E24" s="137"/>
      <c r="F24" s="137"/>
      <c r="G24" s="137">
        <v>0</v>
      </c>
      <c r="H24" s="137">
        <v>0</v>
      </c>
      <c r="I24" s="137">
        <f>SUM(E24:H24)</f>
        <v>0</v>
      </c>
    </row>
    <row r="25" spans="2:11" ht="15.75" x14ac:dyDescent="0.25">
      <c r="B25" s="100"/>
      <c r="C25" s="97" t="s">
        <v>48</v>
      </c>
      <c r="D25" s="22"/>
      <c r="E25" s="137"/>
      <c r="F25" s="137"/>
      <c r="G25" s="137"/>
      <c r="H25" s="137">
        <v>0</v>
      </c>
      <c r="I25" s="137">
        <f>SUM(E25:H25)</f>
        <v>0</v>
      </c>
    </row>
    <row r="26" spans="2:11" ht="15.75" x14ac:dyDescent="0.25">
      <c r="B26" s="177" t="s">
        <v>39</v>
      </c>
      <c r="C26" s="179"/>
      <c r="D26" s="144" t="e">
        <f>I26/I34</f>
        <v>#DIV/0!</v>
      </c>
      <c r="E26" s="138">
        <f>SUM(E24:E25)</f>
        <v>0</v>
      </c>
      <c r="F26" s="138">
        <f>SUM(F24:F25)</f>
        <v>0</v>
      </c>
      <c r="G26" s="138">
        <f>SUM(G24:G25)</f>
        <v>0</v>
      </c>
      <c r="H26" s="138">
        <f>SUM(H24:H25)</f>
        <v>0</v>
      </c>
      <c r="I26" s="138">
        <f>SUM(E26:H26)</f>
        <v>0</v>
      </c>
    </row>
    <row r="27" spans="2:11" ht="18" customHeight="1" x14ac:dyDescent="0.25">
      <c r="B27" s="172" t="s">
        <v>49</v>
      </c>
      <c r="C27" s="173"/>
      <c r="D27" s="90"/>
      <c r="E27" s="140">
        <f>E26/2</f>
        <v>0</v>
      </c>
      <c r="F27" s="140">
        <f>F26/2</f>
        <v>0</v>
      </c>
      <c r="G27" s="140">
        <f>G26/2</f>
        <v>0</v>
      </c>
      <c r="H27" s="140">
        <f>H26/2</f>
        <v>0</v>
      </c>
      <c r="I27" s="140">
        <f>SUM(E27:H27)</f>
        <v>0</v>
      </c>
    </row>
    <row r="28" spans="2:11" ht="15.75" x14ac:dyDescent="0.25">
      <c r="B28" s="112" t="s">
        <v>50</v>
      </c>
      <c r="C28" s="96"/>
      <c r="D28" s="34" t="s">
        <v>51</v>
      </c>
      <c r="E28" s="139"/>
      <c r="F28" s="139"/>
      <c r="G28" s="139"/>
      <c r="H28" s="139"/>
      <c r="I28" s="141"/>
    </row>
    <row r="29" spans="2:11" ht="15.75" x14ac:dyDescent="0.25">
      <c r="B29" s="77"/>
      <c r="C29" s="135" t="s">
        <v>52</v>
      </c>
      <c r="D29" s="105"/>
      <c r="E29" s="99"/>
      <c r="F29" s="99"/>
      <c r="G29" s="99"/>
      <c r="H29" s="99"/>
      <c r="I29" s="138">
        <f t="shared" ref="I29:I33" si="1">SUM(E29:H29)</f>
        <v>0</v>
      </c>
    </row>
    <row r="30" spans="2:11" ht="15.75" x14ac:dyDescent="0.25">
      <c r="B30" s="77"/>
      <c r="C30" s="135" t="s">
        <v>94</v>
      </c>
      <c r="D30" s="105"/>
      <c r="E30" s="137"/>
      <c r="F30" s="137"/>
      <c r="G30" s="137"/>
      <c r="H30" s="137"/>
      <c r="I30" s="138">
        <f t="shared" si="1"/>
        <v>0</v>
      </c>
    </row>
    <row r="31" spans="2:11" ht="15.75" x14ac:dyDescent="0.25">
      <c r="B31" s="98"/>
      <c r="C31" s="136" t="s">
        <v>53</v>
      </c>
      <c r="D31" s="105"/>
      <c r="E31" s="99"/>
      <c r="F31" s="99"/>
      <c r="G31" s="99">
        <v>0</v>
      </c>
      <c r="H31" s="99">
        <v>0</v>
      </c>
      <c r="I31" s="138">
        <f t="shared" si="1"/>
        <v>0</v>
      </c>
    </row>
    <row r="32" spans="2:11" ht="15.75" x14ac:dyDescent="0.25">
      <c r="B32" s="177" t="s">
        <v>39</v>
      </c>
      <c r="C32" s="179"/>
      <c r="D32" s="105"/>
      <c r="E32" s="138">
        <f>SUM(E29:E31)</f>
        <v>0</v>
      </c>
      <c r="F32" s="138">
        <f>SUM(F29:F31)</f>
        <v>0</v>
      </c>
      <c r="G32" s="138">
        <f>SUM(G29:G31)</f>
        <v>0</v>
      </c>
      <c r="H32" s="138">
        <f>SUM(H29:H31)</f>
        <v>0</v>
      </c>
      <c r="I32" s="138">
        <f t="shared" si="1"/>
        <v>0</v>
      </c>
    </row>
    <row r="33" spans="2:11" ht="15.75" x14ac:dyDescent="0.25">
      <c r="B33" s="195" t="s">
        <v>54</v>
      </c>
      <c r="C33" s="196"/>
      <c r="D33" s="22"/>
      <c r="E33" s="138">
        <f>E32/2</f>
        <v>0</v>
      </c>
      <c r="F33" s="138">
        <f>F32/2</f>
        <v>0</v>
      </c>
      <c r="G33" s="138">
        <f t="shared" ref="G33:H33" si="2">G32/2</f>
        <v>0</v>
      </c>
      <c r="H33" s="138">
        <f t="shared" si="2"/>
        <v>0</v>
      </c>
      <c r="I33" s="138">
        <f t="shared" si="1"/>
        <v>0</v>
      </c>
      <c r="K33" s="109"/>
    </row>
    <row r="34" spans="2:11" ht="15.75" x14ac:dyDescent="0.25">
      <c r="B34" s="92"/>
      <c r="C34" s="93"/>
      <c r="D34" s="94"/>
      <c r="E34" s="138">
        <f t="shared" ref="E34:H35" si="3">E12+E20+E26+E32</f>
        <v>0</v>
      </c>
      <c r="F34" s="138">
        <f t="shared" si="3"/>
        <v>0</v>
      </c>
      <c r="G34" s="138">
        <f t="shared" si="3"/>
        <v>0</v>
      </c>
      <c r="H34" s="138">
        <f t="shared" si="3"/>
        <v>0</v>
      </c>
      <c r="I34" s="138">
        <f>SUM(E34:H34)</f>
        <v>0</v>
      </c>
      <c r="K34" s="109"/>
    </row>
    <row r="35" spans="2:11" ht="15.75" x14ac:dyDescent="0.25">
      <c r="B35" s="197" t="s">
        <v>55</v>
      </c>
      <c r="C35" s="198"/>
      <c r="D35" s="91"/>
      <c r="E35" s="140">
        <f t="shared" si="3"/>
        <v>0</v>
      </c>
      <c r="F35" s="140">
        <f t="shared" si="3"/>
        <v>0</v>
      </c>
      <c r="G35" s="140">
        <f t="shared" si="3"/>
        <v>0</v>
      </c>
      <c r="H35" s="140">
        <f t="shared" si="3"/>
        <v>0</v>
      </c>
      <c r="I35" s="140">
        <f>SUM(E35:H35)</f>
        <v>0</v>
      </c>
    </row>
    <row r="36" spans="2:11" x14ac:dyDescent="0.25">
      <c r="B36" s="11"/>
      <c r="C36" s="11"/>
      <c r="D36" s="11"/>
      <c r="E36" s="11"/>
      <c r="F36" s="11"/>
      <c r="G36" s="11"/>
      <c r="H36" s="11"/>
      <c r="I36" s="11"/>
    </row>
    <row r="37" spans="2:11" ht="15.75" customHeight="1" x14ac:dyDescent="0.25">
      <c r="B37" s="11"/>
      <c r="C37" s="192" t="s">
        <v>56</v>
      </c>
      <c r="D37" s="193"/>
      <c r="E37" s="194" t="s">
        <v>57</v>
      </c>
      <c r="F37" s="194"/>
      <c r="G37" s="194"/>
      <c r="H37" s="194"/>
      <c r="I37" s="78"/>
    </row>
    <row r="38" spans="2:11" ht="83.25" customHeight="1" x14ac:dyDescent="0.25">
      <c r="B38" s="11"/>
      <c r="C38" s="156"/>
      <c r="D38" s="157"/>
      <c r="E38" s="199"/>
      <c r="F38" s="199"/>
      <c r="G38" s="199"/>
      <c r="H38" s="199"/>
      <c r="I38" s="95"/>
    </row>
    <row r="39" spans="2:11" ht="15.75" customHeight="1" x14ac:dyDescent="0.25">
      <c r="B39" s="11"/>
      <c r="C39" s="192" t="s">
        <v>24</v>
      </c>
      <c r="D39" s="193"/>
      <c r="E39" s="194" t="s">
        <v>58</v>
      </c>
      <c r="F39" s="194"/>
      <c r="G39" s="194"/>
      <c r="H39" s="194"/>
      <c r="I39" s="78"/>
    </row>
    <row r="40" spans="2:11" ht="15.75" customHeight="1" x14ac:dyDescent="0.25">
      <c r="B40" s="11"/>
      <c r="C40" s="192" t="s">
        <v>25</v>
      </c>
      <c r="D40" s="193"/>
      <c r="E40" s="194" t="s">
        <v>25</v>
      </c>
      <c r="F40" s="194"/>
      <c r="G40" s="194"/>
      <c r="H40" s="194"/>
      <c r="I40" s="78"/>
    </row>
  </sheetData>
  <mergeCells count="27">
    <mergeCell ref="C39:D39"/>
    <mergeCell ref="E39:H39"/>
    <mergeCell ref="C40:D40"/>
    <mergeCell ref="E40:H40"/>
    <mergeCell ref="B32:C32"/>
    <mergeCell ref="B33:C33"/>
    <mergeCell ref="B35:C35"/>
    <mergeCell ref="C37:D37"/>
    <mergeCell ref="E37:H37"/>
    <mergeCell ref="C38:D38"/>
    <mergeCell ref="E38:H38"/>
    <mergeCell ref="B27:C27"/>
    <mergeCell ref="B2:I2"/>
    <mergeCell ref="C3:I3"/>
    <mergeCell ref="C4:I4"/>
    <mergeCell ref="C5:I5"/>
    <mergeCell ref="C6:I6"/>
    <mergeCell ref="B7:B8"/>
    <mergeCell ref="C7:C8"/>
    <mergeCell ref="D7:D8"/>
    <mergeCell ref="E7:H7"/>
    <mergeCell ref="I7:I8"/>
    <mergeCell ref="B12:C12"/>
    <mergeCell ref="B13:C13"/>
    <mergeCell ref="B20:C20"/>
    <mergeCell ref="B21:C21"/>
    <mergeCell ref="B26:C26"/>
  </mergeCells>
  <dataValidations count="3">
    <dataValidation allowBlank="1" showInputMessage="1" showErrorMessage="1" promptTitle="Maintain Matchfunding" prompt="At maximum, the fund requested from GITA can be half of the total consumable spending in this milestone. " sqref="E27:H27" xr:uid="{00000000-0002-0000-0100-000001000000}"/>
    <dataValidation allowBlank="1" showInputMessage="1" showErrorMessage="1" promptTitle="Maintain Matchfunding" prompt="At maximum, the fund requested from GITA can be half of the total euipment spending in this milestone. " sqref="E20:E21 F21:H21 F20:I20" xr:uid="{00000000-0002-0000-0100-000002000000}"/>
    <dataValidation allowBlank="1" showInputMessage="1" showErrorMessage="1" promptTitle="Maintain Matchfunding" prompt="At maximum, the fund requested from GITA can be half of the total manpower spending in this milestone. " sqref="E13:H13" xr:uid="{00000000-0002-0000-0100-000003000000}"/>
  </dataValidations>
  <pageMargins left="0.23622047244094491" right="0.23622047244094491" top="0.32" bottom="0.59" header="0.31496062992125984" footer="0.6"/>
  <pageSetup paperSize="9" scale="8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X35"/>
  <sheetViews>
    <sheetView zoomScale="81" zoomScaleNormal="70" workbookViewId="0">
      <selection activeCell="B5" sqref="B5"/>
    </sheetView>
  </sheetViews>
  <sheetFormatPr defaultColWidth="8.5703125" defaultRowHeight="15" x14ac:dyDescent="0.25"/>
  <cols>
    <col min="1" max="1" width="1.42578125" style="13" customWidth="1"/>
    <col min="2" max="2" width="44.140625" style="13" customWidth="1"/>
    <col min="3" max="3" width="64" style="13" bestFit="1" customWidth="1"/>
    <col min="4" max="4" width="20.5703125" style="13" bestFit="1" customWidth="1"/>
    <col min="5" max="5" width="17.140625" style="14" customWidth="1"/>
    <col min="6" max="6" width="13" style="14" customWidth="1"/>
    <col min="7" max="8" width="12.5703125" style="14" customWidth="1"/>
    <col min="9" max="9" width="13.5703125" style="14" customWidth="1"/>
    <col min="10" max="10" width="9.85546875" style="13" bestFit="1" customWidth="1"/>
    <col min="11" max="16384" width="8.5703125" style="13"/>
  </cols>
  <sheetData>
    <row r="2" spans="2:21" ht="21" x14ac:dyDescent="0.25">
      <c r="B2" s="159" t="s">
        <v>59</v>
      </c>
      <c r="C2" s="159"/>
      <c r="D2" s="159"/>
      <c r="E2" s="159"/>
      <c r="F2" s="159"/>
      <c r="G2" s="159"/>
      <c r="H2" s="159"/>
      <c r="I2" s="159"/>
    </row>
    <row r="3" spans="2:21" s="15" customFormat="1" ht="15.75" x14ac:dyDescent="0.25">
      <c r="B3" s="50" t="s">
        <v>1</v>
      </c>
      <c r="C3" s="205"/>
      <c r="D3" s="206"/>
      <c r="E3" s="206"/>
      <c r="F3" s="206"/>
      <c r="G3" s="206"/>
      <c r="H3" s="206"/>
      <c r="I3" s="207"/>
    </row>
    <row r="4" spans="2:21" s="15" customFormat="1" ht="15.75" x14ac:dyDescent="0.25">
      <c r="B4" s="36" t="s">
        <v>27</v>
      </c>
      <c r="C4" s="208"/>
      <c r="D4" s="209"/>
      <c r="E4" s="209"/>
      <c r="F4" s="209"/>
      <c r="G4" s="209"/>
      <c r="H4" s="209"/>
      <c r="I4" s="210"/>
    </row>
    <row r="5" spans="2:21" s="15" customFormat="1" ht="15.75" x14ac:dyDescent="0.25">
      <c r="B5" s="51" t="s">
        <v>101</v>
      </c>
      <c r="C5" s="208"/>
      <c r="D5" s="209"/>
      <c r="E5" s="209"/>
      <c r="F5" s="209"/>
      <c r="G5" s="209"/>
      <c r="H5" s="209"/>
      <c r="I5" s="210"/>
    </row>
    <row r="6" spans="2:21" s="15" customFormat="1" ht="30.95" customHeight="1" x14ac:dyDescent="0.25">
      <c r="B6" s="35" t="s">
        <v>3</v>
      </c>
      <c r="C6" s="211"/>
      <c r="D6" s="212"/>
      <c r="E6" s="212"/>
      <c r="F6" s="212"/>
      <c r="G6" s="212"/>
      <c r="H6" s="212"/>
      <c r="I6" s="213"/>
    </row>
    <row r="7" spans="2:21" ht="15.75" customHeight="1" x14ac:dyDescent="0.25">
      <c r="B7" s="161" t="s">
        <v>28</v>
      </c>
      <c r="C7" s="160" t="s">
        <v>29</v>
      </c>
      <c r="D7" s="160" t="s">
        <v>30</v>
      </c>
      <c r="E7" s="183" t="s">
        <v>31</v>
      </c>
      <c r="F7" s="184"/>
      <c r="G7" s="184"/>
      <c r="H7" s="185"/>
      <c r="I7" s="160" t="s">
        <v>21</v>
      </c>
      <c r="K7" s="107"/>
    </row>
    <row r="8" spans="2:21" ht="15.75" x14ac:dyDescent="0.25">
      <c r="B8" s="161"/>
      <c r="C8" s="160"/>
      <c r="D8" s="160"/>
      <c r="E8" s="18" t="s">
        <v>32</v>
      </c>
      <c r="F8" s="18" t="s">
        <v>33</v>
      </c>
      <c r="G8" s="18" t="s">
        <v>34</v>
      </c>
      <c r="H8" s="18" t="s">
        <v>35</v>
      </c>
      <c r="I8" s="160"/>
      <c r="K8" s="107"/>
    </row>
    <row r="9" spans="2:21" ht="15.75" x14ac:dyDescent="0.25">
      <c r="B9" s="113" t="s">
        <v>36</v>
      </c>
      <c r="C9" s="114"/>
      <c r="D9" s="115" t="s">
        <v>37</v>
      </c>
      <c r="E9" s="116"/>
      <c r="F9" s="116"/>
      <c r="G9" s="116"/>
      <c r="H9" s="116"/>
      <c r="I9" s="116"/>
    </row>
    <row r="10" spans="2:21" ht="15.75" x14ac:dyDescent="0.25">
      <c r="B10" s="117"/>
      <c r="C10" s="118"/>
      <c r="D10" s="119"/>
      <c r="E10" s="120"/>
      <c r="F10" s="120"/>
      <c r="G10" s="120"/>
      <c r="H10" s="120"/>
      <c r="I10" s="120"/>
      <c r="K10" s="107"/>
    </row>
    <row r="11" spans="2:21" ht="15.75" x14ac:dyDescent="0.25">
      <c r="B11" s="120"/>
      <c r="C11" s="121"/>
      <c r="D11" s="122"/>
      <c r="E11" s="123"/>
      <c r="F11" s="123"/>
      <c r="G11" s="123"/>
      <c r="H11" s="123"/>
      <c r="I11" s="123"/>
      <c r="K11" s="106"/>
    </row>
    <row r="12" spans="2:21" ht="15.75" x14ac:dyDescent="0.25">
      <c r="B12" s="214" t="s">
        <v>39</v>
      </c>
      <c r="C12" s="214"/>
      <c r="D12" s="124"/>
      <c r="E12" s="125"/>
      <c r="F12" s="125"/>
      <c r="G12" s="125"/>
      <c r="H12" s="125"/>
      <c r="I12" s="125"/>
    </row>
    <row r="13" spans="2:21" ht="15.75" x14ac:dyDescent="0.25">
      <c r="B13" s="204" t="s">
        <v>40</v>
      </c>
      <c r="C13" s="204"/>
      <c r="D13" s="117"/>
      <c r="E13" s="125"/>
      <c r="F13" s="125"/>
      <c r="G13" s="125"/>
      <c r="H13" s="125"/>
      <c r="I13" s="125"/>
    </row>
    <row r="14" spans="2:21" ht="15.75" x14ac:dyDescent="0.25">
      <c r="B14" s="126" t="s">
        <v>41</v>
      </c>
      <c r="C14" s="117"/>
      <c r="D14" s="117" t="s">
        <v>42</v>
      </c>
      <c r="E14" s="120"/>
      <c r="F14" s="120"/>
      <c r="G14" s="120"/>
      <c r="H14" s="120"/>
      <c r="I14" s="120"/>
    </row>
    <row r="15" spans="2:21" ht="15.75" x14ac:dyDescent="0.25">
      <c r="B15" s="120"/>
      <c r="C15" s="118" t="s">
        <v>60</v>
      </c>
      <c r="D15" s="127"/>
      <c r="E15" s="123"/>
      <c r="F15" s="123"/>
      <c r="G15" s="123"/>
      <c r="H15" s="123"/>
      <c r="I15" s="123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</row>
    <row r="16" spans="2:21" ht="15" customHeight="1" x14ac:dyDescent="0.25">
      <c r="B16" s="215" t="s">
        <v>39</v>
      </c>
      <c r="C16" s="215"/>
      <c r="D16" s="120"/>
      <c r="E16" s="125"/>
      <c r="F16" s="125"/>
      <c r="G16" s="125"/>
      <c r="H16" s="125"/>
      <c r="I16" s="125"/>
    </row>
    <row r="17" spans="2:24" ht="15" customHeight="1" x14ac:dyDescent="0.25">
      <c r="B17" s="216" t="s">
        <v>45</v>
      </c>
      <c r="C17" s="216"/>
      <c r="D17" s="119"/>
      <c r="E17" s="125"/>
      <c r="F17" s="125"/>
      <c r="G17" s="125"/>
      <c r="H17" s="125"/>
      <c r="I17" s="125"/>
    </row>
    <row r="18" spans="2:24" ht="15.75" x14ac:dyDescent="0.25">
      <c r="B18" s="128" t="s">
        <v>46</v>
      </c>
      <c r="C18" s="117"/>
      <c r="D18" s="119" t="s">
        <v>37</v>
      </c>
      <c r="E18" s="120"/>
      <c r="F18" s="120"/>
      <c r="G18" s="120"/>
      <c r="H18" s="120"/>
      <c r="I18" s="120"/>
    </row>
    <row r="19" spans="2:24" ht="21" customHeight="1" x14ac:dyDescent="0.25">
      <c r="B19" s="120"/>
      <c r="C19" s="118" t="s">
        <v>48</v>
      </c>
      <c r="D19" s="120"/>
      <c r="E19" s="123"/>
      <c r="F19" s="123"/>
      <c r="G19" s="123"/>
      <c r="H19" s="123"/>
      <c r="I19" s="123"/>
      <c r="K19" s="202"/>
      <c r="L19" s="202"/>
      <c r="M19" s="202"/>
      <c r="N19" s="202"/>
      <c r="O19" s="202"/>
      <c r="P19" s="202"/>
      <c r="Q19" s="202"/>
      <c r="R19" s="202"/>
      <c r="S19" s="202"/>
      <c r="T19" s="202"/>
    </row>
    <row r="20" spans="2:24" ht="15.75" x14ac:dyDescent="0.25">
      <c r="B20" s="214" t="s">
        <v>39</v>
      </c>
      <c r="C20" s="214"/>
      <c r="D20" s="120"/>
      <c r="E20" s="125"/>
      <c r="F20" s="125"/>
      <c r="G20" s="125"/>
      <c r="H20" s="125"/>
      <c r="I20" s="125"/>
    </row>
    <row r="21" spans="2:24" ht="18" customHeight="1" x14ac:dyDescent="0.25">
      <c r="B21" s="204" t="s">
        <v>49</v>
      </c>
      <c r="C21" s="204"/>
      <c r="D21" s="119"/>
      <c r="E21" s="125"/>
      <c r="F21" s="125"/>
      <c r="G21" s="125"/>
      <c r="H21" s="125"/>
      <c r="I21" s="125"/>
    </row>
    <row r="22" spans="2:24" ht="15.75" x14ac:dyDescent="0.25">
      <c r="B22" s="129" t="s">
        <v>50</v>
      </c>
      <c r="C22" s="117"/>
      <c r="D22" s="117" t="s">
        <v>51</v>
      </c>
      <c r="E22" s="120"/>
      <c r="F22" s="120"/>
      <c r="G22" s="120"/>
      <c r="H22" s="120"/>
      <c r="I22" s="125"/>
    </row>
    <row r="23" spans="2:24" ht="15.75" x14ac:dyDescent="0.25">
      <c r="B23" s="117"/>
      <c r="C23" s="130" t="s">
        <v>61</v>
      </c>
      <c r="D23" s="117"/>
      <c r="E23" s="120"/>
      <c r="F23" s="120"/>
      <c r="G23" s="120"/>
      <c r="H23" s="120"/>
      <c r="I23" s="125"/>
      <c r="K23" s="202"/>
      <c r="L23" s="202"/>
      <c r="M23" s="202"/>
      <c r="N23" s="202"/>
      <c r="O23" s="202"/>
      <c r="P23" s="202"/>
      <c r="Q23" s="202"/>
      <c r="R23" s="202"/>
      <c r="S23" s="202"/>
    </row>
    <row r="24" spans="2:24" ht="15.75" x14ac:dyDescent="0.25">
      <c r="B24" s="117"/>
      <c r="C24" s="130" t="s">
        <v>62</v>
      </c>
      <c r="D24" s="117"/>
      <c r="E24" s="120"/>
      <c r="F24" s="120"/>
      <c r="G24" s="120"/>
      <c r="H24" s="120"/>
      <c r="I24" s="125"/>
      <c r="K24" s="202"/>
      <c r="L24" s="203"/>
      <c r="M24" s="203"/>
      <c r="N24" s="203"/>
      <c r="O24" s="203"/>
    </row>
    <row r="25" spans="2:24" ht="15.75" x14ac:dyDescent="0.25">
      <c r="B25" s="117"/>
      <c r="C25" s="130" t="s">
        <v>63</v>
      </c>
      <c r="D25" s="117"/>
      <c r="E25" s="123"/>
      <c r="F25" s="123"/>
      <c r="G25" s="123"/>
      <c r="H25" s="123"/>
      <c r="I25" s="125"/>
    </row>
    <row r="26" spans="2:24" ht="15.75" x14ac:dyDescent="0.25">
      <c r="B26" s="214" t="s">
        <v>39</v>
      </c>
      <c r="C26" s="214"/>
      <c r="D26" s="120"/>
      <c r="E26" s="125"/>
      <c r="F26" s="125"/>
      <c r="G26" s="125"/>
      <c r="H26" s="125"/>
      <c r="I26" s="125"/>
    </row>
    <row r="27" spans="2:24" ht="15.75" x14ac:dyDescent="0.25">
      <c r="B27" s="204" t="s">
        <v>54</v>
      </c>
      <c r="C27" s="204"/>
      <c r="D27" s="120"/>
      <c r="E27" s="125"/>
      <c r="F27" s="125"/>
      <c r="G27" s="125"/>
      <c r="H27" s="125"/>
      <c r="I27" s="125"/>
      <c r="K27" s="200"/>
      <c r="L27" s="201"/>
      <c r="M27" s="201"/>
      <c r="N27" s="201"/>
      <c r="O27" s="201"/>
      <c r="P27" s="201"/>
      <c r="Q27" s="201"/>
      <c r="R27" s="201"/>
      <c r="S27" s="201"/>
      <c r="T27" s="201"/>
      <c r="U27" s="201"/>
      <c r="V27" s="201"/>
      <c r="W27" s="201"/>
      <c r="X27" s="201"/>
    </row>
    <row r="28" spans="2:24" ht="15.75" x14ac:dyDescent="0.25">
      <c r="B28" s="119"/>
      <c r="C28" s="119" t="s">
        <v>64</v>
      </c>
      <c r="D28" s="119"/>
      <c r="E28" s="125"/>
      <c r="F28" s="125"/>
      <c r="G28" s="125"/>
      <c r="H28" s="125"/>
      <c r="I28" s="125"/>
    </row>
    <row r="29" spans="2:24" ht="15.75" x14ac:dyDescent="0.25">
      <c r="B29" s="119"/>
      <c r="C29" s="119"/>
      <c r="D29" s="117"/>
      <c r="E29" s="125"/>
      <c r="F29" s="125"/>
      <c r="G29" s="125"/>
      <c r="H29" s="125"/>
      <c r="I29" s="125"/>
    </row>
    <row r="30" spans="2:24" ht="15.75" x14ac:dyDescent="0.25">
      <c r="B30" s="216" t="s">
        <v>55</v>
      </c>
      <c r="C30" s="216"/>
      <c r="D30" s="117"/>
      <c r="E30" s="125"/>
      <c r="F30" s="125"/>
      <c r="G30" s="125"/>
      <c r="H30" s="125"/>
      <c r="I30" s="125"/>
    </row>
    <row r="31" spans="2:24" x14ac:dyDescent="0.25">
      <c r="B31" s="10"/>
      <c r="C31" s="10"/>
      <c r="D31" s="10"/>
      <c r="E31" s="11"/>
      <c r="F31" s="11"/>
      <c r="G31" s="11"/>
      <c r="H31" s="11"/>
      <c r="I31" s="11"/>
    </row>
    <row r="32" spans="2:24" ht="15.75" customHeight="1" x14ac:dyDescent="0.25">
      <c r="B32" s="10"/>
      <c r="C32" s="217" t="s">
        <v>22</v>
      </c>
      <c r="D32" s="218"/>
      <c r="E32" s="155" t="s">
        <v>57</v>
      </c>
      <c r="F32" s="155"/>
      <c r="G32" s="155"/>
      <c r="H32" s="155"/>
      <c r="I32" s="67"/>
    </row>
    <row r="33" spans="2:9" ht="83.25" customHeight="1" x14ac:dyDescent="0.25">
      <c r="B33" s="10"/>
      <c r="C33" s="219"/>
      <c r="D33" s="220"/>
      <c r="E33" s="199"/>
      <c r="F33" s="199"/>
      <c r="G33" s="199"/>
      <c r="H33" s="199"/>
      <c r="I33" s="68"/>
    </row>
    <row r="34" spans="2:9" ht="15.75" customHeight="1" x14ac:dyDescent="0.25">
      <c r="B34" s="10"/>
      <c r="C34" s="217" t="s">
        <v>24</v>
      </c>
      <c r="D34" s="218"/>
      <c r="E34" s="155" t="s">
        <v>58</v>
      </c>
      <c r="F34" s="155"/>
      <c r="G34" s="155"/>
      <c r="H34" s="155"/>
      <c r="I34" s="67"/>
    </row>
    <row r="35" spans="2:9" ht="15.75" customHeight="1" x14ac:dyDescent="0.25">
      <c r="B35" s="10"/>
      <c r="C35" s="217" t="s">
        <v>25</v>
      </c>
      <c r="D35" s="218"/>
      <c r="E35" s="155" t="s">
        <v>25</v>
      </c>
      <c r="F35" s="155"/>
      <c r="G35" s="155"/>
      <c r="H35" s="155"/>
      <c r="I35" s="67"/>
    </row>
  </sheetData>
  <mergeCells count="32">
    <mergeCell ref="C34:D34"/>
    <mergeCell ref="E34:H34"/>
    <mergeCell ref="C35:D35"/>
    <mergeCell ref="E35:H35"/>
    <mergeCell ref="B26:C26"/>
    <mergeCell ref="B27:C27"/>
    <mergeCell ref="B30:C30"/>
    <mergeCell ref="C32:D32"/>
    <mergeCell ref="E32:H32"/>
    <mergeCell ref="C33:D33"/>
    <mergeCell ref="E33:H33"/>
    <mergeCell ref="B21:C21"/>
    <mergeCell ref="B2:I2"/>
    <mergeCell ref="C3:I3"/>
    <mergeCell ref="C4:I4"/>
    <mergeCell ref="C5:I5"/>
    <mergeCell ref="C6:I6"/>
    <mergeCell ref="B7:B8"/>
    <mergeCell ref="C7:C8"/>
    <mergeCell ref="D7:D8"/>
    <mergeCell ref="E7:H7"/>
    <mergeCell ref="I7:I8"/>
    <mergeCell ref="B12:C12"/>
    <mergeCell ref="B13:C13"/>
    <mergeCell ref="B16:C16"/>
    <mergeCell ref="B17:C17"/>
    <mergeCell ref="B20:C20"/>
    <mergeCell ref="K27:X27"/>
    <mergeCell ref="K19:T19"/>
    <mergeCell ref="K15:U15"/>
    <mergeCell ref="K23:S23"/>
    <mergeCell ref="K24:O24"/>
  </mergeCells>
  <dataValidations count="4">
    <dataValidation allowBlank="1" showInputMessage="1" showErrorMessage="1" promptTitle="Maintain Matchfunding" prompt="At maximum, the fund requested from GITA can be half of the total manpower spending in this milestone. " sqref="E13:H13" xr:uid="{00000000-0002-0000-0200-000000000000}"/>
    <dataValidation allowBlank="1" showInputMessage="1" showErrorMessage="1" promptTitle="Maintain Matchfunding" prompt="At maximum, the fund requested from GITA can be half of the total euipment spending in this milestone. " sqref="E16:H17" xr:uid="{00000000-0002-0000-0200-000001000000}"/>
    <dataValidation allowBlank="1" showInputMessage="1" showErrorMessage="1" promptTitle="Maintain Matchfunding" prompt="At maximum, the fund requested from GITA can be half of the total consumable spending in this milestone. " sqref="E21:H21" xr:uid="{00000000-0002-0000-0200-000002000000}"/>
    <dataValidation allowBlank="1" showInputMessage="1" showErrorMessage="1" promptTitle="Maintain matchfunding" prompt="At maximum, the fund requested from GITA can be half of the total travel spending in this milestone. " sqref="E28:I28" xr:uid="{00000000-0002-0000-0200-000003000000}"/>
  </dataValidations>
  <pageMargins left="0.23622047244094491" right="0.23622047244094491" top="0.32" bottom="0.59" header="0.31496062992125984" footer="0.6"/>
  <pageSetup paperSize="9" scale="8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I31"/>
  <sheetViews>
    <sheetView topLeftCell="B1" zoomScale="82" zoomScaleNormal="40" workbookViewId="0">
      <selection activeCell="B5" sqref="B5"/>
    </sheetView>
  </sheetViews>
  <sheetFormatPr defaultColWidth="8.5703125" defaultRowHeight="15" x14ac:dyDescent="0.25"/>
  <cols>
    <col min="1" max="1" width="1.42578125" style="13" customWidth="1"/>
    <col min="2" max="2" width="44.140625" style="13" customWidth="1"/>
    <col min="3" max="3" width="39" style="13" customWidth="1"/>
    <col min="4" max="4" width="16.85546875" style="13" customWidth="1"/>
    <col min="5" max="6" width="13" style="14" customWidth="1"/>
    <col min="7" max="8" width="12.5703125" style="14" customWidth="1"/>
    <col min="9" max="9" width="13.5703125" style="14" customWidth="1"/>
    <col min="10" max="16384" width="8.5703125" style="13"/>
  </cols>
  <sheetData>
    <row r="2" spans="2:9" ht="21" x14ac:dyDescent="0.25">
      <c r="B2" s="159" t="s">
        <v>65</v>
      </c>
      <c r="C2" s="159"/>
      <c r="D2" s="159"/>
      <c r="E2" s="159"/>
      <c r="F2" s="159"/>
      <c r="G2" s="159"/>
      <c r="H2" s="159"/>
      <c r="I2" s="159"/>
    </row>
    <row r="3" spans="2:9" s="15" customFormat="1" ht="15.75" x14ac:dyDescent="0.25">
      <c r="B3" s="50" t="s">
        <v>1</v>
      </c>
      <c r="C3" s="205"/>
      <c r="D3" s="206"/>
      <c r="E3" s="206"/>
      <c r="F3" s="206"/>
      <c r="G3" s="206"/>
      <c r="H3" s="206"/>
      <c r="I3" s="207"/>
    </row>
    <row r="4" spans="2:9" s="15" customFormat="1" ht="15.75" x14ac:dyDescent="0.25">
      <c r="B4" s="36" t="s">
        <v>27</v>
      </c>
      <c r="C4" s="208"/>
      <c r="D4" s="209"/>
      <c r="E4" s="209"/>
      <c r="F4" s="209"/>
      <c r="G4" s="209"/>
      <c r="H4" s="209"/>
      <c r="I4" s="210"/>
    </row>
    <row r="5" spans="2:9" s="15" customFormat="1" ht="15.75" x14ac:dyDescent="0.25">
      <c r="B5" s="51" t="s">
        <v>101</v>
      </c>
      <c r="C5" s="208"/>
      <c r="D5" s="209"/>
      <c r="E5" s="209"/>
      <c r="F5" s="209"/>
      <c r="G5" s="209"/>
      <c r="H5" s="209"/>
      <c r="I5" s="210"/>
    </row>
    <row r="6" spans="2:9" s="15" customFormat="1" ht="30.95" customHeight="1" x14ac:dyDescent="0.25">
      <c r="B6" s="35" t="s">
        <v>3</v>
      </c>
      <c r="C6" s="211"/>
      <c r="D6" s="212"/>
      <c r="E6" s="212"/>
      <c r="F6" s="212"/>
      <c r="G6" s="212"/>
      <c r="H6" s="212"/>
      <c r="I6" s="213"/>
    </row>
    <row r="7" spans="2:9" ht="15.75" customHeight="1" x14ac:dyDescent="0.25">
      <c r="B7" s="161" t="s">
        <v>28</v>
      </c>
      <c r="C7" s="160" t="s">
        <v>29</v>
      </c>
      <c r="D7" s="160" t="s">
        <v>30</v>
      </c>
      <c r="E7" s="183" t="s">
        <v>31</v>
      </c>
      <c r="F7" s="184"/>
      <c r="G7" s="184"/>
      <c r="H7" s="185"/>
      <c r="I7" s="160" t="s">
        <v>21</v>
      </c>
    </row>
    <row r="8" spans="2:9" ht="15.75" x14ac:dyDescent="0.25">
      <c r="B8" s="161"/>
      <c r="C8" s="160"/>
      <c r="D8" s="160"/>
      <c r="E8" s="18" t="s">
        <v>32</v>
      </c>
      <c r="F8" s="18" t="s">
        <v>33</v>
      </c>
      <c r="G8" s="18" t="s">
        <v>34</v>
      </c>
      <c r="H8" s="18" t="s">
        <v>35</v>
      </c>
      <c r="I8" s="160"/>
    </row>
    <row r="9" spans="2:9" ht="31.5" x14ac:dyDescent="0.25">
      <c r="B9" s="27" t="s">
        <v>36</v>
      </c>
      <c r="C9" s="27"/>
      <c r="D9" s="28" t="s">
        <v>37</v>
      </c>
      <c r="E9" s="21"/>
      <c r="F9" s="21"/>
      <c r="G9" s="21"/>
      <c r="H9" s="21"/>
      <c r="I9" s="21"/>
    </row>
    <row r="10" spans="2:9" ht="15.75" x14ac:dyDescent="0.25">
      <c r="B10" s="30"/>
      <c r="C10" s="31"/>
      <c r="D10" s="25"/>
      <c r="E10" s="32">
        <f>IPL!E12+Partner!E13</f>
        <v>0</v>
      </c>
      <c r="F10" s="32">
        <f>IPL!F12+Partner!F13</f>
        <v>0</v>
      </c>
      <c r="G10" s="32">
        <f>IPL!G12+Partner!G13</f>
        <v>0</v>
      </c>
      <c r="H10" s="32">
        <f>IPL!H12+Partner!H13</f>
        <v>0</v>
      </c>
      <c r="I10" s="32">
        <f>SUM(E10:H10)</f>
        <v>0</v>
      </c>
    </row>
    <row r="11" spans="2:9" ht="15.75" x14ac:dyDescent="0.25">
      <c r="B11" s="221" t="s">
        <v>39</v>
      </c>
      <c r="C11" s="222"/>
      <c r="D11" s="24"/>
      <c r="E11" s="37">
        <f>SUM(E10:E10)</f>
        <v>0</v>
      </c>
      <c r="F11" s="37">
        <f>SUM(F10:F10)</f>
        <v>0</v>
      </c>
      <c r="G11" s="37">
        <f>SUM(G10:G10)</f>
        <v>0</v>
      </c>
      <c r="H11" s="37">
        <f>SUM(H10:H10)</f>
        <v>0</v>
      </c>
      <c r="I11" s="32">
        <f t="shared" ref="I11" si="0">SUM(E11:H11)</f>
        <v>0</v>
      </c>
    </row>
    <row r="12" spans="2:9" ht="15.75" x14ac:dyDescent="0.25">
      <c r="B12" s="223" t="s">
        <v>40</v>
      </c>
      <c r="C12" s="224"/>
      <c r="D12" s="26"/>
      <c r="E12" s="37">
        <f>IPL!E13+Partner!E13</f>
        <v>0</v>
      </c>
      <c r="F12" s="37">
        <f>IPL!F13+Partner!F13</f>
        <v>0</v>
      </c>
      <c r="G12" s="37">
        <f>IPL!G13+Partner!G13</f>
        <v>0</v>
      </c>
      <c r="H12" s="37">
        <f>IPL!H13+Partner!H13</f>
        <v>0</v>
      </c>
      <c r="I12" s="37">
        <f>SUM(E12:H12)</f>
        <v>0</v>
      </c>
    </row>
    <row r="13" spans="2:9" ht="15.75" x14ac:dyDescent="0.25">
      <c r="B13" s="27" t="s">
        <v>41</v>
      </c>
      <c r="C13" s="27"/>
      <c r="D13" s="34" t="s">
        <v>42</v>
      </c>
      <c r="E13" s="21"/>
      <c r="F13" s="21"/>
      <c r="G13" s="21"/>
      <c r="H13" s="21"/>
      <c r="I13" s="21"/>
    </row>
    <row r="14" spans="2:9" ht="15" customHeight="1" x14ac:dyDescent="0.25">
      <c r="B14" s="31"/>
      <c r="C14" s="52"/>
      <c r="D14" s="23"/>
      <c r="E14" s="32">
        <f>IPL!E20+Partner!E16</f>
        <v>0</v>
      </c>
      <c r="F14" s="32">
        <f>IPL!F20+Partner!F16</f>
        <v>0</v>
      </c>
      <c r="G14" s="32">
        <f>IPL!G20+Partner!G16</f>
        <v>0</v>
      </c>
      <c r="H14" s="32">
        <f>IPL!H20+Partner!H16</f>
        <v>0</v>
      </c>
      <c r="I14" s="32">
        <f>SUM(E14:H14)</f>
        <v>0</v>
      </c>
    </row>
    <row r="15" spans="2:9" ht="15" customHeight="1" x14ac:dyDescent="0.25">
      <c r="B15" s="225" t="s">
        <v>39</v>
      </c>
      <c r="C15" s="226"/>
      <c r="D15" s="30"/>
      <c r="E15" s="37">
        <f>SUM(E14:E14)</f>
        <v>0</v>
      </c>
      <c r="F15" s="37">
        <f>SUM(F14:F14)</f>
        <v>0</v>
      </c>
      <c r="G15" s="37">
        <f>SUM(G14:G14)</f>
        <v>0</v>
      </c>
      <c r="H15" s="37">
        <f>SUM(H14:H14)</f>
        <v>0</v>
      </c>
      <c r="I15" s="37">
        <f>SUM(E15:H15)</f>
        <v>0</v>
      </c>
    </row>
    <row r="16" spans="2:9" ht="15" customHeight="1" x14ac:dyDescent="0.25">
      <c r="B16" s="197" t="s">
        <v>45</v>
      </c>
      <c r="C16" s="198"/>
      <c r="D16" s="35"/>
      <c r="E16" s="37">
        <f>IPL!E21+Partner!E17</f>
        <v>0</v>
      </c>
      <c r="F16" s="37">
        <f>IPL!F21+Partner!F17</f>
        <v>0</v>
      </c>
      <c r="G16" s="37">
        <f>IPL!G21+Partner!G17</f>
        <v>0</v>
      </c>
      <c r="H16" s="37">
        <f>IPL!H21+Partner!H17</f>
        <v>0</v>
      </c>
      <c r="I16" s="37">
        <f>SUM(E16:H16)</f>
        <v>0</v>
      </c>
    </row>
    <row r="17" spans="2:9" ht="31.5" x14ac:dyDescent="0.25">
      <c r="B17" s="27" t="s">
        <v>46</v>
      </c>
      <c r="C17" s="27"/>
      <c r="D17" s="28" t="s">
        <v>37</v>
      </c>
      <c r="E17" s="21"/>
      <c r="F17" s="21"/>
      <c r="G17" s="21"/>
      <c r="H17" s="21"/>
      <c r="I17" s="21"/>
    </row>
    <row r="18" spans="2:9" ht="15.75" x14ac:dyDescent="0.25">
      <c r="B18" s="31"/>
      <c r="C18" s="31"/>
      <c r="D18" s="22"/>
      <c r="E18" s="32">
        <f>IPL!E26+Partner!E20</f>
        <v>0</v>
      </c>
      <c r="F18" s="32">
        <f>IPL!F26+Partner!F20</f>
        <v>0</v>
      </c>
      <c r="G18" s="32">
        <f>IPL!G26+Partner!G20</f>
        <v>0</v>
      </c>
      <c r="H18" s="32">
        <f>IPL!H26+Partner!H20</f>
        <v>0</v>
      </c>
      <c r="I18" s="32">
        <f>SUM(E18:H18)</f>
        <v>0</v>
      </c>
    </row>
    <row r="19" spans="2:9" ht="15.75" x14ac:dyDescent="0.25">
      <c r="B19" s="221" t="s">
        <v>39</v>
      </c>
      <c r="C19" s="222"/>
      <c r="D19" s="30"/>
      <c r="E19" s="37">
        <f>SUM(E18:E18)</f>
        <v>0</v>
      </c>
      <c r="F19" s="37">
        <f>SUM(F18:F18)</f>
        <v>0</v>
      </c>
      <c r="G19" s="37">
        <f>SUM(G18:G18)</f>
        <v>0</v>
      </c>
      <c r="H19" s="37">
        <f>SUM(H18:H18)</f>
        <v>0</v>
      </c>
      <c r="I19" s="37">
        <f>SUM(E19:H19)</f>
        <v>0</v>
      </c>
    </row>
    <row r="20" spans="2:9" ht="18" customHeight="1" x14ac:dyDescent="0.25">
      <c r="B20" s="223" t="s">
        <v>49</v>
      </c>
      <c r="C20" s="224"/>
      <c r="D20" s="35"/>
      <c r="E20" s="37">
        <f>IPL!E27+Partner!E21</f>
        <v>0</v>
      </c>
      <c r="F20" s="37">
        <f>IPL!F27+Partner!F21</f>
        <v>0</v>
      </c>
      <c r="G20" s="37">
        <f>IPL!G27+Partner!G21</f>
        <v>0</v>
      </c>
      <c r="H20" s="37">
        <f>IPL!H27+Partner!H21</f>
        <v>0</v>
      </c>
      <c r="I20" s="37">
        <f>SUM(E20:H20)</f>
        <v>0</v>
      </c>
    </row>
    <row r="21" spans="2:9" ht="15.75" x14ac:dyDescent="0.25">
      <c r="B21" s="27" t="s">
        <v>50</v>
      </c>
      <c r="C21" s="27"/>
      <c r="D21" s="34" t="s">
        <v>51</v>
      </c>
      <c r="E21" s="21"/>
      <c r="F21" s="21"/>
      <c r="G21" s="21"/>
      <c r="H21" s="21"/>
      <c r="I21" s="21"/>
    </row>
    <row r="22" spans="2:9" ht="15.75" x14ac:dyDescent="0.25">
      <c r="B22" s="76"/>
      <c r="C22" s="76"/>
      <c r="D22" s="77"/>
      <c r="E22" s="32">
        <f>IPL!E32+Partner!E26</f>
        <v>0</v>
      </c>
      <c r="F22" s="32">
        <f>IPL!F32+Partner!F26</f>
        <v>0</v>
      </c>
      <c r="G22" s="32">
        <f>IPL!G32+Partner!G26</f>
        <v>0</v>
      </c>
      <c r="H22" s="32">
        <f>IPL!H32+Partner!H26</f>
        <v>0</v>
      </c>
      <c r="I22" s="32">
        <f>IPL!I32+Partner!I26</f>
        <v>0</v>
      </c>
    </row>
    <row r="23" spans="2:9" ht="15.75" x14ac:dyDescent="0.25">
      <c r="B23" s="221" t="s">
        <v>39</v>
      </c>
      <c r="C23" s="222"/>
      <c r="D23" s="31"/>
      <c r="E23" s="37">
        <f>SUM(E22:E22)</f>
        <v>0</v>
      </c>
      <c r="F23" s="37">
        <f>SUM(F22:F22)</f>
        <v>0</v>
      </c>
      <c r="G23" s="37">
        <f>SUM(G22:G22)</f>
        <v>0</v>
      </c>
      <c r="H23" s="37">
        <f>SUM(H22:H22)</f>
        <v>0</v>
      </c>
      <c r="I23" s="37">
        <f>SUM(E23:H23)</f>
        <v>0</v>
      </c>
    </row>
    <row r="24" spans="2:9" ht="15.75" x14ac:dyDescent="0.25">
      <c r="B24" s="195" t="s">
        <v>54</v>
      </c>
      <c r="C24" s="196"/>
      <c r="D24" s="31"/>
      <c r="E24" s="37">
        <f>IPL!E33+Partner!E27</f>
        <v>0</v>
      </c>
      <c r="F24" s="37">
        <f>IPL!F33+Partner!F27</f>
        <v>0</v>
      </c>
      <c r="G24" s="37">
        <f>IPL!G33+Partner!G27</f>
        <v>0</v>
      </c>
      <c r="H24" s="37">
        <f>IPL!H33+Partner!H27</f>
        <v>0</v>
      </c>
      <c r="I24" s="37">
        <f>SUM(E24:H24)</f>
        <v>0</v>
      </c>
    </row>
    <row r="25" spans="2:9" ht="15.75" x14ac:dyDescent="0.25">
      <c r="B25" s="53"/>
      <c r="C25" s="54"/>
      <c r="D25" s="29"/>
      <c r="E25" s="37">
        <f t="shared" ref="E25:H26" si="1">E11+E15+E19+E23</f>
        <v>0</v>
      </c>
      <c r="F25" s="37">
        <f t="shared" si="1"/>
        <v>0</v>
      </c>
      <c r="G25" s="37">
        <f t="shared" si="1"/>
        <v>0</v>
      </c>
      <c r="H25" s="37">
        <f t="shared" si="1"/>
        <v>0</v>
      </c>
      <c r="I25" s="37">
        <f>SUM(E25:H25)</f>
        <v>0</v>
      </c>
    </row>
    <row r="26" spans="2:9" ht="15.75" x14ac:dyDescent="0.25">
      <c r="B26" s="197" t="s">
        <v>55</v>
      </c>
      <c r="C26" s="198"/>
      <c r="D26" s="26"/>
      <c r="E26" s="37">
        <f t="shared" si="1"/>
        <v>0</v>
      </c>
      <c r="F26" s="37">
        <f t="shared" si="1"/>
        <v>0</v>
      </c>
      <c r="G26" s="37">
        <f t="shared" si="1"/>
        <v>0</v>
      </c>
      <c r="H26" s="37">
        <f t="shared" si="1"/>
        <v>0</v>
      </c>
      <c r="I26" s="33">
        <f>SUM(E26:H26)</f>
        <v>0</v>
      </c>
    </row>
    <row r="27" spans="2:9" x14ac:dyDescent="0.25">
      <c r="B27" s="10"/>
      <c r="C27" s="10"/>
      <c r="D27" s="10"/>
      <c r="E27" s="11"/>
      <c r="F27" s="11"/>
      <c r="G27" s="11"/>
      <c r="H27" s="11"/>
      <c r="I27" s="11"/>
    </row>
    <row r="28" spans="2:9" ht="15.75" customHeight="1" x14ac:dyDescent="0.25">
      <c r="B28" s="10"/>
      <c r="C28" s="217" t="s">
        <v>56</v>
      </c>
      <c r="D28" s="218"/>
      <c r="E28" s="155" t="s">
        <v>57</v>
      </c>
      <c r="F28" s="155"/>
      <c r="G28" s="155"/>
      <c r="H28" s="155"/>
      <c r="I28" s="67"/>
    </row>
    <row r="29" spans="2:9" ht="83.25" customHeight="1" x14ac:dyDescent="0.25">
      <c r="B29" s="10"/>
      <c r="C29" s="219"/>
      <c r="D29" s="220"/>
      <c r="E29" s="199"/>
      <c r="F29" s="199"/>
      <c r="G29" s="199"/>
      <c r="H29" s="199"/>
      <c r="I29" s="68"/>
    </row>
    <row r="30" spans="2:9" ht="15.75" customHeight="1" x14ac:dyDescent="0.25">
      <c r="B30" s="10"/>
      <c r="C30" s="217" t="s">
        <v>24</v>
      </c>
      <c r="D30" s="218"/>
      <c r="E30" s="155" t="s">
        <v>58</v>
      </c>
      <c r="F30" s="155"/>
      <c r="G30" s="155"/>
      <c r="H30" s="155"/>
      <c r="I30" s="67"/>
    </row>
    <row r="31" spans="2:9" ht="15.75" customHeight="1" x14ac:dyDescent="0.25">
      <c r="B31" s="10"/>
      <c r="C31" s="217" t="s">
        <v>25</v>
      </c>
      <c r="D31" s="218"/>
      <c r="E31" s="155" t="s">
        <v>25</v>
      </c>
      <c r="F31" s="155"/>
      <c r="G31" s="155"/>
      <c r="H31" s="155"/>
      <c r="I31" s="67"/>
    </row>
  </sheetData>
  <mergeCells count="27">
    <mergeCell ref="C28:D28"/>
    <mergeCell ref="E28:H28"/>
    <mergeCell ref="B11:C11"/>
    <mergeCell ref="B12:C12"/>
    <mergeCell ref="B15:C15"/>
    <mergeCell ref="B16:C16"/>
    <mergeCell ref="B19:C19"/>
    <mergeCell ref="B20:C20"/>
    <mergeCell ref="B26:C26"/>
    <mergeCell ref="B23:C23"/>
    <mergeCell ref="B24:C24"/>
    <mergeCell ref="B2:I2"/>
    <mergeCell ref="B7:B8"/>
    <mergeCell ref="C7:C8"/>
    <mergeCell ref="D7:D8"/>
    <mergeCell ref="I7:I8"/>
    <mergeCell ref="C6:I6"/>
    <mergeCell ref="C3:I3"/>
    <mergeCell ref="C4:I4"/>
    <mergeCell ref="C5:I5"/>
    <mergeCell ref="E7:H7"/>
    <mergeCell ref="C29:D29"/>
    <mergeCell ref="C30:D30"/>
    <mergeCell ref="C31:D31"/>
    <mergeCell ref="E29:H29"/>
    <mergeCell ref="E30:H30"/>
    <mergeCell ref="E31:H31"/>
  </mergeCells>
  <dataValidations count="2">
    <dataValidation allowBlank="1" showInputMessage="1" showErrorMessage="1" promptTitle="Maintain Matchfunding" prompt="At maximum, the fund requested from GITA can be half of the total manpower spending in this milestone. " sqref="E12:H12 E24:H24 E16:H16 E20:H20" xr:uid="{00000000-0002-0000-0300-000000000000}"/>
    <dataValidation allowBlank="1" showInputMessage="1" showErrorMessage="1" promptTitle="Maintain Matchfunding" prompt="At maximum, the fund requested from GITA can be half of the total euipment spending in this milestone. " sqref="E15:H15" xr:uid="{00000000-0002-0000-0300-000001000000}"/>
  </dataValidations>
  <pageMargins left="0.23622047244094491" right="0.23622047244094491" top="0.32" bottom="0.59" header="0.31496062992125984" footer="0.6"/>
  <pageSetup paperSize="9" scale="8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P32"/>
  <sheetViews>
    <sheetView zoomScale="74" zoomScaleNormal="80" workbookViewId="0">
      <selection activeCell="B5" sqref="B5:C5"/>
    </sheetView>
  </sheetViews>
  <sheetFormatPr defaultRowHeight="15" x14ac:dyDescent="0.25"/>
  <cols>
    <col min="1" max="1" width="5.42578125" customWidth="1"/>
    <col min="2" max="2" width="28.85546875" customWidth="1"/>
    <col min="3" max="3" width="19.5703125" customWidth="1"/>
    <col min="4" max="4" width="17.42578125" customWidth="1"/>
    <col min="5" max="5" width="15.85546875" customWidth="1"/>
    <col min="6" max="6" width="17.140625" customWidth="1"/>
    <col min="7" max="7" width="16.85546875" customWidth="1"/>
    <col min="8" max="8" width="14.5703125" customWidth="1"/>
    <col min="9" max="9" width="16.5703125" customWidth="1"/>
    <col min="10" max="10" width="14.5703125" customWidth="1"/>
    <col min="11" max="11" width="14" customWidth="1"/>
    <col min="12" max="12" width="15.140625" customWidth="1"/>
    <col min="13" max="13" width="13.5703125" customWidth="1"/>
    <col min="14" max="14" width="16.42578125" customWidth="1"/>
    <col min="15" max="15" width="16" customWidth="1"/>
    <col min="16" max="16" width="17.140625" customWidth="1"/>
    <col min="17" max="17" width="18.7109375" bestFit="1" customWidth="1"/>
  </cols>
  <sheetData>
    <row r="2" spans="2:16" ht="21" x14ac:dyDescent="0.25">
      <c r="B2" s="227" t="s">
        <v>66</v>
      </c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9"/>
    </row>
    <row r="3" spans="2:16" s="1" customFormat="1" ht="26.25" customHeight="1" x14ac:dyDescent="0.25">
      <c r="B3" s="231" t="s">
        <v>1</v>
      </c>
      <c r="C3" s="232"/>
      <c r="D3" s="205"/>
      <c r="E3" s="206"/>
      <c r="F3" s="206"/>
      <c r="G3" s="206"/>
      <c r="H3" s="206"/>
      <c r="I3" s="206"/>
      <c r="J3" s="207"/>
      <c r="K3" s="57"/>
      <c r="L3" s="57"/>
      <c r="M3" s="58"/>
    </row>
    <row r="4" spans="2:16" s="1" customFormat="1" ht="15.75" customHeight="1" x14ac:dyDescent="0.25">
      <c r="B4" s="233" t="s">
        <v>27</v>
      </c>
      <c r="C4" s="234"/>
      <c r="D4" s="208"/>
      <c r="E4" s="209"/>
      <c r="F4" s="209"/>
      <c r="G4" s="209"/>
      <c r="H4" s="209"/>
      <c r="I4" s="209"/>
      <c r="J4" s="210"/>
      <c r="K4" s="59"/>
      <c r="L4" s="59"/>
      <c r="M4" s="60"/>
    </row>
    <row r="5" spans="2:16" s="1" customFormat="1" ht="15.75" customHeight="1" x14ac:dyDescent="0.25">
      <c r="B5" s="233" t="s">
        <v>101</v>
      </c>
      <c r="C5" s="234"/>
      <c r="D5" s="208"/>
      <c r="E5" s="209"/>
      <c r="F5" s="209"/>
      <c r="G5" s="209"/>
      <c r="H5" s="209"/>
      <c r="I5" s="209"/>
      <c r="J5" s="210"/>
      <c r="K5" s="64"/>
      <c r="L5" s="64"/>
      <c r="M5" s="65"/>
    </row>
    <row r="6" spans="2:16" s="1" customFormat="1" ht="33.75" customHeight="1" x14ac:dyDescent="0.25">
      <c r="B6" s="235" t="s">
        <v>3</v>
      </c>
      <c r="C6" s="236"/>
      <c r="D6" s="211"/>
      <c r="E6" s="212"/>
      <c r="F6" s="212"/>
      <c r="G6" s="212"/>
      <c r="H6" s="212"/>
      <c r="I6" s="212"/>
      <c r="J6" s="213"/>
      <c r="K6" s="69"/>
      <c r="L6" s="69"/>
      <c r="M6" s="70"/>
    </row>
    <row r="7" spans="2:16" s="1" customFormat="1" ht="18.75" x14ac:dyDescent="0.3">
      <c r="B7" s="3"/>
      <c r="C7" s="3"/>
      <c r="D7" s="3"/>
      <c r="E7" s="3"/>
      <c r="F7" s="3"/>
      <c r="H7" s="3"/>
      <c r="O7" s="2" t="s">
        <v>67</v>
      </c>
    </row>
    <row r="8" spans="2:16" ht="29.25" customHeight="1" x14ac:dyDescent="0.25">
      <c r="B8" s="230" t="s">
        <v>68</v>
      </c>
      <c r="C8" s="230" t="s">
        <v>69</v>
      </c>
      <c r="D8" s="230"/>
      <c r="E8" s="230"/>
      <c r="F8" s="230"/>
      <c r="G8" s="230" t="s">
        <v>70</v>
      </c>
      <c r="H8" s="230"/>
      <c r="I8" s="230"/>
      <c r="J8" s="230" t="s">
        <v>71</v>
      </c>
      <c r="K8" s="230"/>
      <c r="L8" s="230"/>
      <c r="M8" s="230" t="s">
        <v>72</v>
      </c>
      <c r="N8" s="230"/>
      <c r="O8" s="230"/>
      <c r="P8" s="66"/>
    </row>
    <row r="9" spans="2:16" ht="71.25" x14ac:dyDescent="0.25">
      <c r="B9" s="230"/>
      <c r="C9" s="6" t="s">
        <v>73</v>
      </c>
      <c r="D9" s="6" t="s">
        <v>74</v>
      </c>
      <c r="E9" s="6" t="s">
        <v>75</v>
      </c>
      <c r="F9" s="55" t="s">
        <v>76</v>
      </c>
      <c r="G9" s="6" t="s">
        <v>77</v>
      </c>
      <c r="H9" s="6" t="s">
        <v>89</v>
      </c>
      <c r="I9" s="6" t="s">
        <v>90</v>
      </c>
      <c r="J9" s="6" t="s">
        <v>77</v>
      </c>
      <c r="K9" s="6" t="s">
        <v>89</v>
      </c>
      <c r="L9" s="6" t="s">
        <v>90</v>
      </c>
      <c r="M9" s="6" t="s">
        <v>77</v>
      </c>
      <c r="N9" s="6" t="s">
        <v>89</v>
      </c>
      <c r="O9" s="6" t="s">
        <v>90</v>
      </c>
    </row>
    <row r="10" spans="2:16" ht="15.75" x14ac:dyDescent="0.25">
      <c r="B10" s="38" t="s">
        <v>78</v>
      </c>
      <c r="C10" s="39">
        <f>'SCH II Consolidated Budget'!I11</f>
        <v>0</v>
      </c>
      <c r="D10" s="39">
        <f>IPL!I12</f>
        <v>0</v>
      </c>
      <c r="E10" s="39">
        <f>'SCH II Consolidated Budget'!I12</f>
        <v>0</v>
      </c>
      <c r="F10" s="62" t="e">
        <f>E10/E14</f>
        <v>#DIV/0!</v>
      </c>
      <c r="G10" s="39">
        <f>'SCH II Consolidated Budget'!E11</f>
        <v>0</v>
      </c>
      <c r="H10" s="39">
        <f>G10</f>
        <v>0</v>
      </c>
      <c r="I10" s="40">
        <f>'SCH II Consolidated Budget'!E12</f>
        <v>0</v>
      </c>
      <c r="J10" s="40">
        <f>'SCH II Consolidated Budget'!F11</f>
        <v>0</v>
      </c>
      <c r="K10" s="40">
        <f>J10</f>
        <v>0</v>
      </c>
      <c r="L10" s="40">
        <f>'SCH II Consolidated Budget'!F12</f>
        <v>0</v>
      </c>
      <c r="M10" s="40">
        <f>'SCH II Consolidated Budget'!G11</f>
        <v>0</v>
      </c>
      <c r="N10" s="40">
        <f>M10</f>
        <v>0</v>
      </c>
      <c r="O10" s="40">
        <f>'SCH II Consolidated Budget'!G12</f>
        <v>0</v>
      </c>
    </row>
    <row r="11" spans="2:16" ht="15.75" x14ac:dyDescent="0.25">
      <c r="B11" s="41" t="s">
        <v>79</v>
      </c>
      <c r="C11" s="42">
        <f>'SCH II Consolidated Budget'!I15</f>
        <v>0</v>
      </c>
      <c r="D11" s="42">
        <f>IPL!I20</f>
        <v>0</v>
      </c>
      <c r="E11" s="42">
        <f>'SCH II Consolidated Budget'!I16</f>
        <v>0</v>
      </c>
      <c r="F11" s="62" t="e">
        <f>E11/E14</f>
        <v>#DIV/0!</v>
      </c>
      <c r="G11" s="42">
        <f>'SCH II Consolidated Budget'!E15</f>
        <v>0</v>
      </c>
      <c r="H11" s="42">
        <f t="shared" ref="H11:H13" si="0">G11</f>
        <v>0</v>
      </c>
      <c r="I11" s="43">
        <f>'SCH II Consolidated Budget'!E16</f>
        <v>0</v>
      </c>
      <c r="J11" s="43">
        <f>'SCH II Consolidated Budget'!F15</f>
        <v>0</v>
      </c>
      <c r="K11" s="43">
        <f>J11</f>
        <v>0</v>
      </c>
      <c r="L11" s="43">
        <f>'SCH II Consolidated Budget'!F16</f>
        <v>0</v>
      </c>
      <c r="M11" s="43">
        <f>'SCH II Consolidated Budget'!G15</f>
        <v>0</v>
      </c>
      <c r="N11" s="43">
        <f>M11</f>
        <v>0</v>
      </c>
      <c r="O11" s="43">
        <f>'SCH II Consolidated Budget'!G16</f>
        <v>0</v>
      </c>
    </row>
    <row r="12" spans="2:16" ht="15.75" x14ac:dyDescent="0.25">
      <c r="B12" s="41" t="s">
        <v>80</v>
      </c>
      <c r="C12" s="42">
        <f>'SCH II Consolidated Budget'!I19</f>
        <v>0</v>
      </c>
      <c r="D12" s="42">
        <f>IPL!I26</f>
        <v>0</v>
      </c>
      <c r="E12" s="42">
        <f>'SCH II Consolidated Budget'!I20</f>
        <v>0</v>
      </c>
      <c r="F12" s="62" t="e">
        <f>E12/E14</f>
        <v>#DIV/0!</v>
      </c>
      <c r="G12" s="42">
        <f>'SCH II Consolidated Budget'!E19</f>
        <v>0</v>
      </c>
      <c r="H12" s="42">
        <f t="shared" si="0"/>
        <v>0</v>
      </c>
      <c r="I12" s="43">
        <f>'SCH II Consolidated Budget'!E20</f>
        <v>0</v>
      </c>
      <c r="J12" s="43">
        <f>'SCH II Consolidated Budget'!F19</f>
        <v>0</v>
      </c>
      <c r="K12" s="43">
        <f>J12</f>
        <v>0</v>
      </c>
      <c r="L12" s="43">
        <f>'SCH II Consolidated Budget'!F20</f>
        <v>0</v>
      </c>
      <c r="M12" s="43">
        <f>'SCH II Consolidated Budget'!G19</f>
        <v>0</v>
      </c>
      <c r="N12" s="43">
        <f t="shared" ref="N12:N13" si="1">M12</f>
        <v>0</v>
      </c>
      <c r="O12" s="43">
        <f>'SCH II Consolidated Budget'!G20</f>
        <v>0</v>
      </c>
    </row>
    <row r="13" spans="2:16" ht="15.75" x14ac:dyDescent="0.25">
      <c r="B13" s="44" t="s">
        <v>81</v>
      </c>
      <c r="C13" s="45">
        <f>'SCH II Consolidated Budget'!I23</f>
        <v>0</v>
      </c>
      <c r="D13" s="45">
        <f>IPL!I32</f>
        <v>0</v>
      </c>
      <c r="E13" s="45">
        <f>'SCH II Consolidated Budget'!I24</f>
        <v>0</v>
      </c>
      <c r="F13" s="62" t="e">
        <f>E13/E14</f>
        <v>#DIV/0!</v>
      </c>
      <c r="G13" s="45">
        <f>'SCH II Consolidated Budget'!E23</f>
        <v>0</v>
      </c>
      <c r="H13" s="45">
        <f t="shared" si="0"/>
        <v>0</v>
      </c>
      <c r="I13" s="46">
        <f>'SCH II Consolidated Budget'!E24</f>
        <v>0</v>
      </c>
      <c r="J13" s="46">
        <f>'SCH II Consolidated Budget'!F23</f>
        <v>0</v>
      </c>
      <c r="K13" s="46">
        <f>J13</f>
        <v>0</v>
      </c>
      <c r="L13" s="46">
        <f>'SCH II Consolidated Budget'!F24</f>
        <v>0</v>
      </c>
      <c r="M13" s="46">
        <f>'SCH II Consolidated Budget'!G23</f>
        <v>0</v>
      </c>
      <c r="N13" s="43">
        <f t="shared" si="1"/>
        <v>0</v>
      </c>
      <c r="O13" s="46">
        <f>'SCH II Consolidated Budget'!G24</f>
        <v>0</v>
      </c>
    </row>
    <row r="14" spans="2:16" ht="15.75" x14ac:dyDescent="0.25">
      <c r="B14" s="7" t="s">
        <v>82</v>
      </c>
      <c r="C14" s="8">
        <f t="shared" ref="C14:J14" si="2">SUM(C10:C13)</f>
        <v>0</v>
      </c>
      <c r="D14" s="8">
        <f t="shared" si="2"/>
        <v>0</v>
      </c>
      <c r="E14" s="9">
        <f t="shared" si="2"/>
        <v>0</v>
      </c>
      <c r="F14" s="63" t="e">
        <f t="shared" si="2"/>
        <v>#DIV/0!</v>
      </c>
      <c r="G14" s="9">
        <f>SUM(G10:G13)</f>
        <v>0</v>
      </c>
      <c r="H14" s="9">
        <f>SUM(H10:H13)</f>
        <v>0</v>
      </c>
      <c r="I14" s="9">
        <f>SUM(I10:I13)</f>
        <v>0</v>
      </c>
      <c r="J14" s="9">
        <f t="shared" si="2"/>
        <v>0</v>
      </c>
      <c r="K14" s="9">
        <f>SUM(K10:K13)</f>
        <v>0</v>
      </c>
      <c r="L14" s="9">
        <f>SUM(L10:L13)</f>
        <v>0</v>
      </c>
      <c r="M14" s="9">
        <f>SUM(M10:M13)</f>
        <v>0</v>
      </c>
      <c r="N14" s="9">
        <f>SUM(N10:N13)</f>
        <v>0</v>
      </c>
      <c r="O14" s="9">
        <f>SUM(O10:O13)</f>
        <v>0</v>
      </c>
    </row>
    <row r="15" spans="2:16" x14ac:dyDescent="0.25">
      <c r="C15" s="4"/>
      <c r="F15" s="5"/>
      <c r="G15" s="5"/>
    </row>
    <row r="16" spans="2:16" ht="29.25" customHeight="1" x14ac:dyDescent="0.25">
      <c r="B16" s="73"/>
      <c r="C16" s="230" t="s">
        <v>83</v>
      </c>
      <c r="D16" s="230"/>
      <c r="E16" s="230"/>
      <c r="F16" s="237"/>
      <c r="G16" s="237"/>
      <c r="H16" s="237"/>
      <c r="I16" s="237"/>
      <c r="J16" s="237"/>
      <c r="K16" s="237"/>
      <c r="L16" s="237"/>
      <c r="M16" s="237"/>
      <c r="N16" s="237"/>
    </row>
    <row r="17" spans="2:15" ht="28.5" x14ac:dyDescent="0.25">
      <c r="B17" s="6" t="s">
        <v>84</v>
      </c>
      <c r="C17" s="6" t="s">
        <v>77</v>
      </c>
      <c r="D17" s="6" t="s">
        <v>89</v>
      </c>
      <c r="E17" s="6" t="s">
        <v>90</v>
      </c>
      <c r="F17" s="71"/>
      <c r="G17" s="71"/>
      <c r="H17" s="71"/>
      <c r="I17" s="71"/>
      <c r="J17" s="71"/>
      <c r="K17" s="71"/>
      <c r="L17" s="71"/>
      <c r="M17" s="71"/>
      <c r="N17" s="71"/>
    </row>
    <row r="18" spans="2:15" ht="15.75" x14ac:dyDescent="0.25">
      <c r="B18" s="74" t="s">
        <v>78</v>
      </c>
      <c r="C18" s="75">
        <f>'SCH II Consolidated Budget'!H11</f>
        <v>0</v>
      </c>
      <c r="D18" s="75">
        <f>C18</f>
        <v>0</v>
      </c>
      <c r="E18" s="75">
        <f>'SCH II Consolidated Budget'!G12</f>
        <v>0</v>
      </c>
      <c r="F18" s="72"/>
      <c r="G18" s="72"/>
      <c r="H18" s="72"/>
      <c r="I18" s="72"/>
      <c r="J18" s="72"/>
      <c r="K18" s="72"/>
      <c r="L18" s="72"/>
      <c r="M18" s="72"/>
      <c r="N18" s="72"/>
    </row>
    <row r="19" spans="2:15" ht="15.75" x14ac:dyDescent="0.25">
      <c r="B19" s="74" t="s">
        <v>79</v>
      </c>
      <c r="C19" s="75">
        <f>'SCH II Consolidated Budget'!H15</f>
        <v>0</v>
      </c>
      <c r="D19" s="75">
        <f t="shared" ref="D19:D21" si="3">C19</f>
        <v>0</v>
      </c>
      <c r="E19" s="75">
        <f>'SCH II Consolidated Budget'!H16</f>
        <v>0</v>
      </c>
      <c r="F19" s="72"/>
      <c r="G19" s="72"/>
      <c r="H19" s="72"/>
      <c r="I19" s="72"/>
      <c r="J19" s="72"/>
      <c r="K19" s="72"/>
      <c r="L19" s="72"/>
      <c r="M19" s="72"/>
      <c r="N19" s="72"/>
    </row>
    <row r="20" spans="2:15" ht="15.75" x14ac:dyDescent="0.25">
      <c r="B20" s="74" t="s">
        <v>80</v>
      </c>
      <c r="C20" s="75">
        <f>'SCH II Consolidated Budget'!H19</f>
        <v>0</v>
      </c>
      <c r="D20" s="75">
        <f t="shared" si="3"/>
        <v>0</v>
      </c>
      <c r="E20" s="75">
        <f>'SCH II Consolidated Budget'!H20</f>
        <v>0</v>
      </c>
      <c r="F20" s="72"/>
      <c r="G20" s="72"/>
      <c r="H20" s="72"/>
      <c r="I20" s="72"/>
      <c r="J20" s="72"/>
      <c r="K20" s="72"/>
      <c r="L20" s="72"/>
      <c r="M20" s="72"/>
      <c r="N20" s="72"/>
    </row>
    <row r="21" spans="2:15" ht="15.75" x14ac:dyDescent="0.25">
      <c r="B21" s="74" t="s">
        <v>81</v>
      </c>
      <c r="C21" s="75">
        <f>'SCH II Consolidated Budget'!H23</f>
        <v>0</v>
      </c>
      <c r="D21" s="75">
        <f t="shared" si="3"/>
        <v>0</v>
      </c>
      <c r="E21" s="75">
        <f>'SCH II Consolidated Budget'!H24</f>
        <v>0</v>
      </c>
      <c r="F21" s="72"/>
      <c r="G21" s="72"/>
      <c r="H21" s="72"/>
      <c r="I21" s="72"/>
      <c r="J21" s="72"/>
      <c r="K21" s="72"/>
      <c r="L21" s="72"/>
      <c r="M21" s="72"/>
      <c r="N21" s="72"/>
    </row>
    <row r="22" spans="2:15" ht="15.75" x14ac:dyDescent="0.25">
      <c r="B22" s="7" t="s">
        <v>82</v>
      </c>
      <c r="C22" s="8">
        <f>SUM(C18:C21)</f>
        <v>0</v>
      </c>
      <c r="D22" s="9">
        <f>SUM(D18:D21)</f>
        <v>0</v>
      </c>
      <c r="E22" s="8">
        <f>SUM(E18:E21)</f>
        <v>0</v>
      </c>
      <c r="F22" s="72"/>
      <c r="G22" s="72"/>
      <c r="H22" s="72"/>
      <c r="I22" s="72"/>
      <c r="J22" s="72"/>
      <c r="K22" s="72"/>
      <c r="L22" s="72"/>
      <c r="M22" s="72"/>
      <c r="N22" s="72"/>
    </row>
    <row r="23" spans="2:15" ht="15.75" x14ac:dyDescent="0.25">
      <c r="B23" s="56"/>
      <c r="C23" s="4"/>
      <c r="F23" s="5"/>
      <c r="G23" s="5"/>
    </row>
    <row r="24" spans="2:15" ht="15.75" x14ac:dyDescent="0.25">
      <c r="B24" s="241" t="s">
        <v>85</v>
      </c>
      <c r="C24" s="242"/>
      <c r="D24" s="242"/>
      <c r="E24" s="242"/>
      <c r="F24" s="242"/>
      <c r="G24" s="47">
        <f>C14</f>
        <v>0</v>
      </c>
      <c r="M24" s="20"/>
      <c r="O24" s="20"/>
    </row>
    <row r="25" spans="2:15" ht="15.75" customHeight="1" x14ac:dyDescent="0.25">
      <c r="B25" s="243" t="s">
        <v>86</v>
      </c>
      <c r="C25" s="243"/>
      <c r="D25" s="243"/>
      <c r="E25" s="243"/>
      <c r="F25" s="243"/>
      <c r="G25" s="48">
        <f>E14</f>
        <v>0</v>
      </c>
      <c r="M25" s="20"/>
    </row>
    <row r="26" spans="2:15" ht="15.75" x14ac:dyDescent="0.25">
      <c r="B26" s="244" t="s">
        <v>87</v>
      </c>
      <c r="C26" s="244"/>
      <c r="D26" s="244"/>
      <c r="E26" s="244"/>
      <c r="F26" s="244"/>
      <c r="G26" s="48">
        <f>I14+L14</f>
        <v>0</v>
      </c>
      <c r="H26" s="20"/>
    </row>
    <row r="27" spans="2:15" ht="15.75" x14ac:dyDescent="0.25">
      <c r="B27" s="245" t="s">
        <v>88</v>
      </c>
      <c r="C27" s="245"/>
      <c r="D27" s="245"/>
      <c r="E27" s="245"/>
      <c r="F27" s="245"/>
      <c r="G27" s="49">
        <f>O14+E22</f>
        <v>0</v>
      </c>
    </row>
    <row r="29" spans="2:15" ht="15.75" customHeight="1" x14ac:dyDescent="0.25">
      <c r="E29" s="238" t="s">
        <v>22</v>
      </c>
      <c r="F29" s="239"/>
      <c r="G29" s="239"/>
      <c r="H29" s="240"/>
      <c r="I29" s="238" t="s">
        <v>57</v>
      </c>
      <c r="J29" s="239"/>
      <c r="K29" s="239"/>
      <c r="L29" s="240"/>
    </row>
    <row r="30" spans="2:15" ht="93" customHeight="1" x14ac:dyDescent="0.25">
      <c r="B30" s="61"/>
      <c r="C30" s="61"/>
      <c r="D30" s="61"/>
      <c r="E30" s="246"/>
      <c r="F30" s="247"/>
      <c r="G30" s="247"/>
      <c r="H30" s="248"/>
      <c r="I30" s="238"/>
      <c r="J30" s="239"/>
      <c r="K30" s="239"/>
      <c r="L30" s="240"/>
    </row>
    <row r="31" spans="2:15" ht="15.75" customHeight="1" x14ac:dyDescent="0.25">
      <c r="E31" s="238" t="s">
        <v>24</v>
      </c>
      <c r="F31" s="239"/>
      <c r="G31" s="239"/>
      <c r="H31" s="240"/>
      <c r="I31" s="238" t="s">
        <v>58</v>
      </c>
      <c r="J31" s="239"/>
      <c r="K31" s="239"/>
      <c r="L31" s="240"/>
    </row>
    <row r="32" spans="2:15" ht="15.75" customHeight="1" x14ac:dyDescent="0.25">
      <c r="E32" s="238" t="s">
        <v>25</v>
      </c>
      <c r="F32" s="239"/>
      <c r="G32" s="239"/>
      <c r="H32" s="240"/>
      <c r="I32" s="238" t="s">
        <v>25</v>
      </c>
      <c r="J32" s="239"/>
      <c r="K32" s="239"/>
      <c r="L32" s="240"/>
    </row>
  </sheetData>
  <sheetProtection selectLockedCells="1"/>
  <mergeCells count="30">
    <mergeCell ref="L16:N16"/>
    <mergeCell ref="B8:B9"/>
    <mergeCell ref="I32:L32"/>
    <mergeCell ref="I31:L31"/>
    <mergeCell ref="I30:L30"/>
    <mergeCell ref="I29:L29"/>
    <mergeCell ref="B24:F24"/>
    <mergeCell ref="B25:F25"/>
    <mergeCell ref="B26:F26"/>
    <mergeCell ref="B27:F27"/>
    <mergeCell ref="E29:H29"/>
    <mergeCell ref="E30:H30"/>
    <mergeCell ref="E31:H31"/>
    <mergeCell ref="E32:H32"/>
    <mergeCell ref="B2:M2"/>
    <mergeCell ref="C8:F8"/>
    <mergeCell ref="B3:C3"/>
    <mergeCell ref="B4:C4"/>
    <mergeCell ref="C16:E16"/>
    <mergeCell ref="G8:I8"/>
    <mergeCell ref="J8:L8"/>
    <mergeCell ref="M8:O8"/>
    <mergeCell ref="B5:C5"/>
    <mergeCell ref="B6:C6"/>
    <mergeCell ref="F16:H16"/>
    <mergeCell ref="D3:J3"/>
    <mergeCell ref="D4:J4"/>
    <mergeCell ref="D5:J5"/>
    <mergeCell ref="D6:J6"/>
    <mergeCell ref="I16:K16"/>
  </mergeCells>
  <pageMargins left="0.3" right="0.17" top="0.75" bottom="0.75" header="0.3" footer="0.3"/>
  <pageSetup paperSize="9" scale="6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SCH III Milestones</vt:lpstr>
      <vt:lpstr>IPL</vt:lpstr>
      <vt:lpstr>Partner</vt:lpstr>
      <vt:lpstr>SCH II Consolidated Budget</vt:lpstr>
      <vt:lpstr>SCH II Budget Snapshot</vt:lpstr>
      <vt:lpstr>IPL!Print_Area</vt:lpstr>
      <vt:lpstr>Partner!Print_Area</vt:lpstr>
      <vt:lpstr>'SCH II Budget Snapshot'!Print_Area</vt:lpstr>
      <vt:lpstr>'SCH II Consolidated Budget'!Print_Area</vt:lpstr>
      <vt:lpstr>'SCH III Milestones'!Print_Area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td b</cp:lastModifiedBy>
  <cp:revision/>
  <dcterms:created xsi:type="dcterms:W3CDTF">2014-12-16T05:50:39Z</dcterms:created>
  <dcterms:modified xsi:type="dcterms:W3CDTF">2024-12-27T06:33:31Z</dcterms:modified>
  <cp:category/>
  <cp:contentStatus/>
</cp:coreProperties>
</file>